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Y-MIMORI\Desktop\指定請求書202107変更\"/>
    </mc:Choice>
  </mc:AlternateContent>
  <xr:revisionPtr revIDLastSave="0" documentId="13_ncr:1_{9430588D-898B-44DD-8CB7-501F01D7CEF3}" xr6:coauthVersionLast="47" xr6:coauthVersionMax="47" xr10:uidLastSave="{00000000-0000-0000-0000-000000000000}"/>
  <bookViews>
    <workbookView xWindow="-120" yWindow="-120" windowWidth="29040" windowHeight="15990" tabRatio="695" xr2:uid="{00000000-000D-0000-FFFF-FFFF00000000}"/>
  </bookViews>
  <sheets>
    <sheet name="様式1号(総括請求書)" sheetId="10" r:id="rId1"/>
    <sheet name="様式2-1号(内訳書 注文分)" sheetId="16" r:id="rId2"/>
    <sheet name="様式2-2号(内訳書 注文外)" sheetId="17" r:id="rId3"/>
    <sheet name="【見本】様式1号(総括請求書)" sheetId="12" r:id="rId4"/>
    <sheet name="【見本】様式2-1号(内訳書 注文分)" sheetId="18" r:id="rId5"/>
    <sheet name="【見本】様式2-2号(内訳書 注文外)" sheetId="19" r:id="rId6"/>
  </sheets>
  <definedNames>
    <definedName name="_xlnm._FilterDatabase" localSheetId="3" hidden="1">'【見本】様式1号(総括請求書)'!#REF!</definedName>
    <definedName name="_xlnm._FilterDatabase" localSheetId="4" hidden="1">'【見本】様式2-1号(内訳書 注文分)'!$BC$1:$BG$1</definedName>
    <definedName name="_xlnm._FilterDatabase" localSheetId="0" hidden="1">'様式1号(総括請求書)'!#REF!</definedName>
    <definedName name="_xlnm._FilterDatabase" localSheetId="1" hidden="1">'様式2-1号(内訳書 注文分)'!$BC$1:$BG$1</definedName>
    <definedName name="_xlnm.Print_Area" localSheetId="3">'【見本】様式1号(総括請求書)'!$B$2:$AW$51</definedName>
    <definedName name="_xlnm.Print_Area" localSheetId="4">'【見本】様式2-1号(内訳書 注文分)'!$B$2:$BG$46</definedName>
    <definedName name="_xlnm.Print_Area" localSheetId="5">'【見本】様式2-2号(内訳書 注文外)'!$B$2:$AU$43</definedName>
    <definedName name="_xlnm.Print_Area" localSheetId="0">'様式1号(総括請求書)'!$AZ$2:$CU$50</definedName>
    <definedName name="_xlnm.Print_Area" localSheetId="1">'様式2-1号(内訳書 注文分)'!$BI$2:$DO$46</definedName>
    <definedName name="_xlnm.Print_Area" localSheetId="2">'様式2-2号(内訳書 注文外)'!$AW$2:$CP$43</definedName>
  </definedNames>
  <calcPr calcId="181029"/>
</workbook>
</file>

<file path=xl/calcChain.xml><?xml version="1.0" encoding="utf-8"?>
<calcChain xmlns="http://schemas.openxmlformats.org/spreadsheetml/2006/main">
  <c r="Z10" i="10" l="1"/>
  <c r="AM43" i="16" l="1"/>
  <c r="CT43" i="16" s="1"/>
  <c r="CL39" i="17"/>
  <c r="CL37" i="17"/>
  <c r="CL35" i="17"/>
  <c r="CL33" i="17"/>
  <c r="CL31" i="17"/>
  <c r="CL29" i="17"/>
  <c r="CL27" i="17"/>
  <c r="CL25" i="17"/>
  <c r="CL23" i="17"/>
  <c r="CL21" i="17"/>
  <c r="CL19" i="17"/>
  <c r="CL17" i="17"/>
  <c r="CL15" i="17"/>
  <c r="CL13" i="17"/>
  <c r="CL11" i="17"/>
  <c r="AM6" i="17"/>
  <c r="CH6" i="17" s="1"/>
  <c r="BT41" i="17"/>
  <c r="AI40" i="17"/>
  <c r="CD40" i="17" s="1"/>
  <c r="CD39" i="17"/>
  <c r="BY39" i="17"/>
  <c r="BT39" i="17"/>
  <c r="BR39" i="17"/>
  <c r="BP39" i="17"/>
  <c r="BN39" i="17"/>
  <c r="BL39" i="17"/>
  <c r="BJ39" i="17"/>
  <c r="BH39" i="17"/>
  <c r="BF39" i="17"/>
  <c r="BD39" i="17"/>
  <c r="BB39" i="17"/>
  <c r="AZ39" i="17"/>
  <c r="AX39" i="17"/>
  <c r="CD37" i="17"/>
  <c r="BY37" i="17"/>
  <c r="BT37" i="17"/>
  <c r="BR37" i="17"/>
  <c r="BP37" i="17"/>
  <c r="BN37" i="17"/>
  <c r="BL37" i="17"/>
  <c r="BJ37" i="17"/>
  <c r="BH37" i="17"/>
  <c r="BF37" i="17"/>
  <c r="BD37" i="17"/>
  <c r="BB37" i="17"/>
  <c r="AZ37" i="17"/>
  <c r="AX37" i="17"/>
  <c r="CD35" i="17"/>
  <c r="BY35" i="17"/>
  <c r="BT35" i="17"/>
  <c r="BR35" i="17"/>
  <c r="BP35" i="17"/>
  <c r="BN35" i="17"/>
  <c r="BL35" i="17"/>
  <c r="BJ35" i="17"/>
  <c r="BH35" i="17"/>
  <c r="BF35" i="17"/>
  <c r="BD35" i="17"/>
  <c r="BB35" i="17"/>
  <c r="AZ35" i="17"/>
  <c r="AX35" i="17"/>
  <c r="CD33" i="17"/>
  <c r="BY33" i="17"/>
  <c r="BT33" i="17"/>
  <c r="BR33" i="17"/>
  <c r="BP33" i="17"/>
  <c r="BN33" i="17"/>
  <c r="BL33" i="17"/>
  <c r="BJ33" i="17"/>
  <c r="BH33" i="17"/>
  <c r="BF33" i="17"/>
  <c r="BD33" i="17"/>
  <c r="BB33" i="17"/>
  <c r="AZ33" i="17"/>
  <c r="AX33" i="17"/>
  <c r="CD31" i="17"/>
  <c r="BY31" i="17"/>
  <c r="BT31" i="17"/>
  <c r="BR31" i="17"/>
  <c r="BP31" i="17"/>
  <c r="BN31" i="17"/>
  <c r="BL31" i="17"/>
  <c r="BJ31" i="17"/>
  <c r="BH31" i="17"/>
  <c r="BF31" i="17"/>
  <c r="BD31" i="17"/>
  <c r="BB31" i="17"/>
  <c r="AZ31" i="17"/>
  <c r="AX31" i="17"/>
  <c r="CD29" i="17"/>
  <c r="BY29" i="17"/>
  <c r="BT29" i="17"/>
  <c r="BR29" i="17"/>
  <c r="BP29" i="17"/>
  <c r="BN29" i="17"/>
  <c r="BL29" i="17"/>
  <c r="BJ29" i="17"/>
  <c r="BH29" i="17"/>
  <c r="BF29" i="17"/>
  <c r="BD29" i="17"/>
  <c r="BB29" i="17"/>
  <c r="AZ29" i="17"/>
  <c r="AX29" i="17"/>
  <c r="CD27" i="17"/>
  <c r="BY27" i="17"/>
  <c r="BT27" i="17"/>
  <c r="BR27" i="17"/>
  <c r="BP27" i="17"/>
  <c r="BN27" i="17"/>
  <c r="BL27" i="17"/>
  <c r="BJ27" i="17"/>
  <c r="BH27" i="17"/>
  <c r="BF27" i="17"/>
  <c r="BD27" i="17"/>
  <c r="BB27" i="17"/>
  <c r="AZ27" i="17"/>
  <c r="AX27" i="17"/>
  <c r="CD25" i="17"/>
  <c r="BY25" i="17"/>
  <c r="BT25" i="17"/>
  <c r="BR25" i="17"/>
  <c r="BP25" i="17"/>
  <c r="BN25" i="17"/>
  <c r="BL25" i="17"/>
  <c r="BJ25" i="17"/>
  <c r="BH25" i="17"/>
  <c r="BF25" i="17"/>
  <c r="BD25" i="17"/>
  <c r="BB25" i="17"/>
  <c r="AZ25" i="17"/>
  <c r="AX25" i="17"/>
  <c r="CD23" i="17"/>
  <c r="BY23" i="17"/>
  <c r="BT23" i="17"/>
  <c r="BR23" i="17"/>
  <c r="BP23" i="17"/>
  <c r="BN23" i="17"/>
  <c r="BL23" i="17"/>
  <c r="BJ23" i="17"/>
  <c r="BH23" i="17"/>
  <c r="BF23" i="17"/>
  <c r="BD23" i="17"/>
  <c r="BB23" i="17"/>
  <c r="AZ23" i="17"/>
  <c r="AX23" i="17"/>
  <c r="CD21" i="17"/>
  <c r="BY21" i="17"/>
  <c r="BT21" i="17"/>
  <c r="BR21" i="17"/>
  <c r="BP21" i="17"/>
  <c r="BN21" i="17"/>
  <c r="BL21" i="17"/>
  <c r="BJ21" i="17"/>
  <c r="BH21" i="17"/>
  <c r="BF21" i="17"/>
  <c r="BD21" i="17"/>
  <c r="BB21" i="17"/>
  <c r="AZ21" i="17"/>
  <c r="AX21" i="17"/>
  <c r="CD19" i="17"/>
  <c r="BY19" i="17"/>
  <c r="BT19" i="17"/>
  <c r="BR19" i="17"/>
  <c r="BP19" i="17"/>
  <c r="BN19" i="17"/>
  <c r="BL19" i="17"/>
  <c r="BJ19" i="17"/>
  <c r="BH19" i="17"/>
  <c r="BF19" i="17"/>
  <c r="BD19" i="17"/>
  <c r="BB19" i="17"/>
  <c r="AZ19" i="17"/>
  <c r="AX19" i="17"/>
  <c r="CD17" i="17"/>
  <c r="BY17" i="17"/>
  <c r="BT17" i="17"/>
  <c r="BR17" i="17"/>
  <c r="BP17" i="17"/>
  <c r="BN17" i="17"/>
  <c r="BL17" i="17"/>
  <c r="BJ17" i="17"/>
  <c r="BH17" i="17"/>
  <c r="BF17" i="17"/>
  <c r="BD17" i="17"/>
  <c r="BB17" i="17"/>
  <c r="AZ17" i="17"/>
  <c r="AX17" i="17"/>
  <c r="CD15" i="17"/>
  <c r="BY15" i="17"/>
  <c r="BT15" i="17"/>
  <c r="BR15" i="17"/>
  <c r="BP15" i="17"/>
  <c r="BN15" i="17"/>
  <c r="BL15" i="17"/>
  <c r="BJ15" i="17"/>
  <c r="BH15" i="17"/>
  <c r="BF15" i="17"/>
  <c r="BD15" i="17"/>
  <c r="BB15" i="17"/>
  <c r="AZ15" i="17"/>
  <c r="AX15" i="17"/>
  <c r="CD13" i="17"/>
  <c r="BY13" i="17"/>
  <c r="BT13" i="17"/>
  <c r="BR13" i="17"/>
  <c r="BP13" i="17"/>
  <c r="BN13" i="17"/>
  <c r="BL13" i="17"/>
  <c r="BJ13" i="17"/>
  <c r="BH13" i="17"/>
  <c r="BF13" i="17"/>
  <c r="BD13" i="17"/>
  <c r="BB13" i="17"/>
  <c r="AZ13" i="17"/>
  <c r="AX13" i="17"/>
  <c r="CD11" i="17"/>
  <c r="BY11" i="17"/>
  <c r="BT11" i="17"/>
  <c r="BR11" i="17"/>
  <c r="BP11" i="17"/>
  <c r="BN11" i="17"/>
  <c r="BL11" i="17"/>
  <c r="BJ11" i="17"/>
  <c r="BH11" i="17"/>
  <c r="BF11" i="17"/>
  <c r="BD11" i="17"/>
  <c r="BB11" i="17"/>
  <c r="AZ11" i="17"/>
  <c r="AX11" i="17"/>
  <c r="CO6" i="17"/>
  <c r="BJ6" i="17"/>
  <c r="BB6" i="17"/>
  <c r="CK44" i="16"/>
  <c r="CH44" i="16"/>
  <c r="BJ43" i="16"/>
  <c r="DC42" i="16"/>
  <c r="CT42" i="16"/>
  <c r="CO42" i="16"/>
  <c r="CK42" i="16"/>
  <c r="CH42" i="16"/>
  <c r="CF42" i="16"/>
  <c r="CD42" i="16"/>
  <c r="CB42" i="16"/>
  <c r="BZ42" i="16"/>
  <c r="BX42" i="16"/>
  <c r="BV42" i="16"/>
  <c r="BT42" i="16"/>
  <c r="BR42" i="16"/>
  <c r="BP42" i="16"/>
  <c r="BN42" i="16"/>
  <c r="BL42" i="16"/>
  <c r="BJ42" i="16"/>
  <c r="DC40" i="16"/>
  <c r="CT40" i="16"/>
  <c r="CO40" i="16"/>
  <c r="CK40" i="16"/>
  <c r="CH40" i="16"/>
  <c r="CF40" i="16"/>
  <c r="CD40" i="16"/>
  <c r="CB40" i="16"/>
  <c r="BZ40" i="16"/>
  <c r="BX40" i="16"/>
  <c r="BV40" i="16"/>
  <c r="BT40" i="16"/>
  <c r="BR40" i="16"/>
  <c r="BP40" i="16"/>
  <c r="BN40" i="16"/>
  <c r="BL40" i="16"/>
  <c r="BJ40" i="16"/>
  <c r="DC38" i="16"/>
  <c r="CT38" i="16"/>
  <c r="CO38" i="16"/>
  <c r="CK38" i="16"/>
  <c r="CH38" i="16"/>
  <c r="CF38" i="16"/>
  <c r="CD38" i="16"/>
  <c r="CB38" i="16"/>
  <c r="BZ38" i="16"/>
  <c r="BX38" i="16"/>
  <c r="BV38" i="16"/>
  <c r="BT38" i="16"/>
  <c r="BR38" i="16"/>
  <c r="BP38" i="16"/>
  <c r="BN38" i="16"/>
  <c r="BL38" i="16"/>
  <c r="BJ38" i="16"/>
  <c r="DC36" i="16"/>
  <c r="CT36" i="16"/>
  <c r="CO36" i="16"/>
  <c r="CK36" i="16"/>
  <c r="CH36" i="16"/>
  <c r="CF36" i="16"/>
  <c r="CD36" i="16"/>
  <c r="CB36" i="16"/>
  <c r="BZ36" i="16"/>
  <c r="BX36" i="16"/>
  <c r="BV36" i="16"/>
  <c r="BT36" i="16"/>
  <c r="BR36" i="16"/>
  <c r="BP36" i="16"/>
  <c r="BN36" i="16"/>
  <c r="BL36" i="16"/>
  <c r="BJ36" i="16"/>
  <c r="DC34" i="16"/>
  <c r="CT34" i="16"/>
  <c r="CO34" i="16"/>
  <c r="CK34" i="16"/>
  <c r="CH34" i="16"/>
  <c r="CF34" i="16"/>
  <c r="CD34" i="16"/>
  <c r="CB34" i="16"/>
  <c r="BZ34" i="16"/>
  <c r="BX34" i="16"/>
  <c r="BV34" i="16"/>
  <c r="BT34" i="16"/>
  <c r="BR34" i="16"/>
  <c r="BP34" i="16"/>
  <c r="BN34" i="16"/>
  <c r="BL34" i="16"/>
  <c r="BJ34" i="16"/>
  <c r="DC32" i="16"/>
  <c r="CT32" i="16"/>
  <c r="CO32" i="16"/>
  <c r="CK32" i="16"/>
  <c r="CH32" i="16"/>
  <c r="CF32" i="16"/>
  <c r="CD32" i="16"/>
  <c r="CB32" i="16"/>
  <c r="BZ32" i="16"/>
  <c r="BX32" i="16"/>
  <c r="BV32" i="16"/>
  <c r="BT32" i="16"/>
  <c r="BR32" i="16"/>
  <c r="BP32" i="16"/>
  <c r="BN32" i="16"/>
  <c r="BL32" i="16"/>
  <c r="BJ32" i="16"/>
  <c r="DC30" i="16"/>
  <c r="CT30" i="16"/>
  <c r="CO30" i="16"/>
  <c r="CK30" i="16"/>
  <c r="CH30" i="16"/>
  <c r="CF30" i="16"/>
  <c r="CD30" i="16"/>
  <c r="CB30" i="16"/>
  <c r="BZ30" i="16"/>
  <c r="BX30" i="16"/>
  <c r="BV30" i="16"/>
  <c r="BT30" i="16"/>
  <c r="BR30" i="16"/>
  <c r="BP30" i="16"/>
  <c r="BN30" i="16"/>
  <c r="BL30" i="16"/>
  <c r="BJ30" i="16"/>
  <c r="DC28" i="16"/>
  <c r="CT28" i="16"/>
  <c r="CO28" i="16"/>
  <c r="CK28" i="16"/>
  <c r="CH28" i="16"/>
  <c r="CF28" i="16"/>
  <c r="CD28" i="16"/>
  <c r="CB28" i="16"/>
  <c r="BZ28" i="16"/>
  <c r="BX28" i="16"/>
  <c r="BV28" i="16"/>
  <c r="BT28" i="16"/>
  <c r="BR28" i="16"/>
  <c r="BP28" i="16"/>
  <c r="BN28" i="16"/>
  <c r="BL28" i="16"/>
  <c r="BJ28" i="16"/>
  <c r="DC26" i="16"/>
  <c r="CT26" i="16"/>
  <c r="CO26" i="16"/>
  <c r="CK26" i="16"/>
  <c r="CH26" i="16"/>
  <c r="CF26" i="16"/>
  <c r="CD26" i="16"/>
  <c r="CB26" i="16"/>
  <c r="BZ26" i="16"/>
  <c r="BX26" i="16"/>
  <c r="BV26" i="16"/>
  <c r="BT26" i="16"/>
  <c r="BR26" i="16"/>
  <c r="BP26" i="16"/>
  <c r="BN26" i="16"/>
  <c r="BL26" i="16"/>
  <c r="BJ26" i="16"/>
  <c r="DC24" i="16"/>
  <c r="CT24" i="16"/>
  <c r="CO24" i="16"/>
  <c r="CK24" i="16"/>
  <c r="CH24" i="16"/>
  <c r="CF24" i="16"/>
  <c r="CD24" i="16"/>
  <c r="CB24" i="16"/>
  <c r="BZ24" i="16"/>
  <c r="BX24" i="16"/>
  <c r="BV24" i="16"/>
  <c r="BT24" i="16"/>
  <c r="BR24" i="16"/>
  <c r="BP24" i="16"/>
  <c r="BN24" i="16"/>
  <c r="BL24" i="16"/>
  <c r="BJ24" i="16"/>
  <c r="DC22" i="16"/>
  <c r="CT22" i="16"/>
  <c r="CO22" i="16"/>
  <c r="CK22" i="16"/>
  <c r="CH22" i="16"/>
  <c r="CF22" i="16"/>
  <c r="CD22" i="16"/>
  <c r="CB22" i="16"/>
  <c r="BZ22" i="16"/>
  <c r="BX22" i="16"/>
  <c r="BV22" i="16"/>
  <c r="BT22" i="16"/>
  <c r="BR22" i="16"/>
  <c r="BP22" i="16"/>
  <c r="BN22" i="16"/>
  <c r="BL22" i="16"/>
  <c r="BJ22" i="16"/>
  <c r="DC20" i="16"/>
  <c r="CT20" i="16"/>
  <c r="CO20" i="16"/>
  <c r="CK20" i="16"/>
  <c r="CH20" i="16"/>
  <c r="CF20" i="16"/>
  <c r="CD20" i="16"/>
  <c r="CB20" i="16"/>
  <c r="BZ20" i="16"/>
  <c r="BX20" i="16"/>
  <c r="BV20" i="16"/>
  <c r="BT20" i="16"/>
  <c r="BR20" i="16"/>
  <c r="BP20" i="16"/>
  <c r="BN20" i="16"/>
  <c r="BL20" i="16"/>
  <c r="BJ20" i="16"/>
  <c r="BJ45" i="16"/>
  <c r="BJ44" i="16"/>
  <c r="DN10" i="16"/>
  <c r="DK10" i="16"/>
  <c r="DJ10" i="16"/>
  <c r="DH10" i="16"/>
  <c r="DG10" i="16"/>
  <c r="DF10" i="16"/>
  <c r="DE10" i="16"/>
  <c r="DD10" i="16"/>
  <c r="DB10" i="16"/>
  <c r="CZ10" i="16"/>
  <c r="CY10" i="16"/>
  <c r="CX10" i="16"/>
  <c r="CW10" i="16"/>
  <c r="CV10" i="16"/>
  <c r="CU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D10" i="16"/>
  <c r="CC10" i="16"/>
  <c r="CB10" i="16"/>
  <c r="CA10" i="16"/>
  <c r="BZ10" i="16"/>
  <c r="BY10" i="16"/>
  <c r="BX10" i="16"/>
  <c r="BW10" i="16"/>
  <c r="BV10" i="16"/>
  <c r="BU10" i="16"/>
  <c r="BT10" i="16"/>
  <c r="BR10" i="16"/>
  <c r="BP10" i="16"/>
  <c r="BN10" i="16"/>
  <c r="BM10" i="16"/>
  <c r="BJ10" i="16"/>
  <c r="X10" i="16"/>
  <c r="CE10" i="16" s="1"/>
  <c r="DL6" i="16"/>
  <c r="BV6" i="16"/>
  <c r="BN6" i="16"/>
  <c r="AN6" i="16"/>
  <c r="CU6" i="16" s="1"/>
  <c r="AS39" i="10"/>
  <c r="CQ39" i="10" s="1"/>
  <c r="AS37" i="10"/>
  <c r="CQ37" i="10" s="1"/>
  <c r="AS35" i="10"/>
  <c r="CQ35" i="10" s="1"/>
  <c r="AS33" i="10"/>
  <c r="CQ33" i="10" s="1"/>
  <c r="AS31" i="10"/>
  <c r="CQ31" i="10" s="1"/>
  <c r="AS29" i="10"/>
  <c r="CQ29" i="10" s="1"/>
  <c r="AS27" i="10"/>
  <c r="CQ27" i="10" s="1"/>
  <c r="AS25" i="10"/>
  <c r="CQ25" i="10" s="1"/>
  <c r="AS23" i="10"/>
  <c r="CQ23" i="10" s="1"/>
  <c r="AS21" i="10"/>
  <c r="CQ21" i="10" s="1"/>
  <c r="AK41" i="10"/>
  <c r="CI39" i="10"/>
  <c r="CH39" i="10"/>
  <c r="CD39" i="10"/>
  <c r="BX39" i="10"/>
  <c r="CI37" i="10"/>
  <c r="CH37" i="10"/>
  <c r="CD37" i="10"/>
  <c r="BX37" i="10"/>
  <c r="CI35" i="10"/>
  <c r="CH35" i="10"/>
  <c r="CD35" i="10"/>
  <c r="BX35" i="10"/>
  <c r="CI33" i="10"/>
  <c r="CH33" i="10"/>
  <c r="CD33" i="10"/>
  <c r="BX33" i="10"/>
  <c r="CI31" i="10"/>
  <c r="CH31" i="10"/>
  <c r="CD31" i="10"/>
  <c r="BX31" i="10"/>
  <c r="CI29" i="10"/>
  <c r="CH29" i="10"/>
  <c r="CD29" i="10"/>
  <c r="BX29" i="10"/>
  <c r="CI27" i="10"/>
  <c r="CH27" i="10"/>
  <c r="CD27" i="10"/>
  <c r="BX27" i="10"/>
  <c r="CI25" i="10"/>
  <c r="CH25" i="10"/>
  <c r="CD25" i="10"/>
  <c r="BX25" i="10"/>
  <c r="CI23" i="10"/>
  <c r="CH23" i="10"/>
  <c r="CD23" i="10"/>
  <c r="BX23" i="10"/>
  <c r="CI21" i="10"/>
  <c r="CH21" i="10"/>
  <c r="CD21" i="10"/>
  <c r="BX21" i="10"/>
  <c r="BW39" i="10"/>
  <c r="BU39" i="10"/>
  <c r="BS39" i="10"/>
  <c r="BW37" i="10"/>
  <c r="BU37" i="10"/>
  <c r="BS37" i="10"/>
  <c r="CX37" i="10" s="1"/>
  <c r="BW35" i="10"/>
  <c r="BU35" i="10"/>
  <c r="BS35" i="10"/>
  <c r="BW33" i="10"/>
  <c r="BU33" i="10"/>
  <c r="BS33" i="10"/>
  <c r="CX33" i="10" s="1"/>
  <c r="BW31" i="10"/>
  <c r="BU31" i="10"/>
  <c r="BS31" i="10"/>
  <c r="BW29" i="10"/>
  <c r="BU29" i="10"/>
  <c r="BS29" i="10"/>
  <c r="BW27" i="10"/>
  <c r="BU27" i="10"/>
  <c r="BS27" i="10"/>
  <c r="BW25" i="10"/>
  <c r="BU25" i="10"/>
  <c r="BS25" i="10"/>
  <c r="BW23" i="10"/>
  <c r="BU23" i="10"/>
  <c r="BS23" i="10"/>
  <c r="BW21" i="10"/>
  <c r="BU21" i="10"/>
  <c r="BS21" i="10"/>
  <c r="BM39" i="10"/>
  <c r="BM37" i="10"/>
  <c r="BM35" i="10"/>
  <c r="BM33" i="10"/>
  <c r="BM31" i="10"/>
  <c r="BM29" i="10"/>
  <c r="BM27" i="10"/>
  <c r="BM25" i="10"/>
  <c r="BM23" i="10"/>
  <c r="BM21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BF22" i="10"/>
  <c r="BF21" i="10"/>
  <c r="BF20" i="10"/>
  <c r="CO15" i="10"/>
  <c r="CI15" i="10"/>
  <c r="CI13" i="10"/>
  <c r="CI12" i="10"/>
  <c r="CI10" i="10"/>
  <c r="CI9" i="10"/>
  <c r="CQ6" i="10"/>
  <c r="BX10" i="10"/>
  <c r="BE48" i="10"/>
  <c r="BE47" i="10"/>
  <c r="BH46" i="10"/>
  <c r="BE46" i="10"/>
  <c r="BH45" i="10"/>
  <c r="BE45" i="10"/>
  <c r="CL4" i="10"/>
  <c r="CL20" i="10"/>
  <c r="CL41" i="10"/>
  <c r="AN20" i="10"/>
  <c r="AN41" i="10" s="1"/>
  <c r="AI41" i="17" l="1"/>
  <c r="CD41" i="17" s="1"/>
  <c r="AM44" i="16"/>
  <c r="AM45" i="16" s="1"/>
  <c r="CX31" i="10"/>
  <c r="CX29" i="10"/>
  <c r="CX25" i="10"/>
  <c r="CX23" i="10"/>
  <c r="CY25" i="10"/>
  <c r="CY33" i="10"/>
  <c r="CY37" i="10"/>
  <c r="CY29" i="10"/>
  <c r="CY31" i="10"/>
  <c r="CY21" i="10"/>
  <c r="CX21" i="10"/>
  <c r="CY39" i="10"/>
  <c r="CX39" i="10"/>
  <c r="CX35" i="10"/>
  <c r="CY35" i="10"/>
  <c r="CY27" i="10"/>
  <c r="CX27" i="10"/>
  <c r="CI41" i="10"/>
  <c r="CY23" i="10"/>
  <c r="AI42" i="17" l="1"/>
  <c r="CD42" i="17" s="1"/>
  <c r="CT44" i="16"/>
  <c r="CT45" i="16"/>
  <c r="AM10" i="16"/>
  <c r="CX41" i="10"/>
  <c r="BD43" i="10" s="1"/>
  <c r="CY41" i="10"/>
  <c r="BD44" i="10" s="1"/>
  <c r="CT10" i="16" l="1"/>
  <c r="AU10" i="16"/>
  <c r="AM12" i="16"/>
  <c r="CT12" i="16" s="1"/>
  <c r="BA10" i="16" l="1"/>
  <c r="AU12" i="16"/>
  <c r="DC12" i="16" s="1"/>
  <c r="DC10" i="16"/>
  <c r="BA12" i="16" l="1"/>
  <c r="DI12" i="16" s="1"/>
  <c r="DI1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</author>
    <author>ky-mimori(ishikawa)</author>
  </authors>
  <commentList>
    <comment ref="AN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請求締日（月末日付）を　西暦/月/年　で入力して下さい
例）2021/7/31</t>
        </r>
      </text>
    </comment>
    <comment ref="AS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指定された数字4桁を入力して下さい
不明な場合は石川建設総務部へお問い合わせ下さい</t>
        </r>
      </text>
    </comment>
    <comment ref="G46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</authors>
  <commentList>
    <comment ref="G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自社様式の請求書を添付する場合は「内訳別紙のとおり」と記入の上で税抜合計金額記載で可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</authors>
  <commentList>
    <comment ref="AN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請求締日（月末日付）を入力して下さい
入力は 2020/3/31 の形式で入力して下さい</t>
        </r>
      </text>
    </comment>
    <comment ref="AS6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取引先コードはお問い合わせ下さい</t>
        </r>
      </text>
    </comment>
    <comment ref="G46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</authors>
  <commentList>
    <comment ref="G20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自社様式の請求書を添付する場合は「内訳別紙のとおり」と記入の上で税抜合計金額記載で可</t>
        </r>
      </text>
    </comment>
  </commentList>
</comments>
</file>

<file path=xl/sharedStrings.xml><?xml version="1.0" encoding="utf-8"?>
<sst xmlns="http://schemas.openxmlformats.org/spreadsheetml/2006/main" count="530" uniqueCount="176">
  <si>
    <t>＜入力用＞</t>
    <rPh sb="1" eb="4">
      <t>ニュウリョクヨウ</t>
    </rPh>
    <phoneticPr fontId="4"/>
  </si>
  <si>
    <t>※</t>
    <phoneticPr fontId="4"/>
  </si>
  <si>
    <t>黄色</t>
    <rPh sb="0" eb="1">
      <t>キ</t>
    </rPh>
    <rPh sb="1" eb="2">
      <t>イロ</t>
    </rPh>
    <phoneticPr fontId="4"/>
  </si>
  <si>
    <t>＜印刷用＞</t>
    <rPh sb="1" eb="3">
      <t>インサツ</t>
    </rPh>
    <rPh sb="3" eb="4">
      <t>ヨウ</t>
    </rPh>
    <phoneticPr fontId="4"/>
  </si>
  <si>
    <t>総括請求書</t>
    <rPh sb="0" eb="2">
      <t>ソウカツ</t>
    </rPh>
    <rPh sb="2" eb="5">
      <t>セイキュウショ</t>
    </rPh>
    <phoneticPr fontId="7"/>
  </si>
  <si>
    <t>請 求 日</t>
    <rPh sb="0" eb="1">
      <t>ショウ</t>
    </rPh>
    <rPh sb="2" eb="3">
      <t>モトム</t>
    </rPh>
    <rPh sb="4" eb="5">
      <t>ヒ</t>
    </rPh>
    <phoneticPr fontId="4"/>
  </si>
  <si>
    <t>取引先コード</t>
    <rPh sb="0" eb="3">
      <t>トリヒキサキ</t>
    </rPh>
    <phoneticPr fontId="7"/>
  </si>
  <si>
    <t>住　所</t>
    <phoneticPr fontId="7"/>
  </si>
  <si>
    <t>(1行目)</t>
    <rPh sb="2" eb="4">
      <t>ギョウメ</t>
    </rPh>
    <phoneticPr fontId="4"/>
  </si>
  <si>
    <t>支払記帳</t>
    <phoneticPr fontId="4"/>
  </si>
  <si>
    <t>受入記帳</t>
    <phoneticPr fontId="4"/>
  </si>
  <si>
    <t>（</t>
    <phoneticPr fontId="4"/>
  </si>
  <si>
    <t>月分)</t>
    <phoneticPr fontId="4"/>
  </si>
  <si>
    <t>(2行目)</t>
    <rPh sb="2" eb="4">
      <t>ギョウメ</t>
    </rPh>
    <phoneticPr fontId="4"/>
  </si>
  <si>
    <t>氏　名</t>
    <phoneticPr fontId="7"/>
  </si>
  <si>
    <t>伝票№</t>
    <rPh sb="0" eb="2">
      <t>デンピョウ</t>
    </rPh>
    <phoneticPr fontId="4"/>
  </si>
  <si>
    <t>（処理a/c）</t>
    <rPh sb="1" eb="3">
      <t>ショリ</t>
    </rPh>
    <phoneticPr fontId="4"/>
  </si>
  <si>
    <t>№</t>
    <phoneticPr fontId="4"/>
  </si>
  <si>
    <t>工　　事　　名</t>
    <rPh sb="0" eb="1">
      <t>コウ</t>
    </rPh>
    <rPh sb="3" eb="4">
      <t>コト</t>
    </rPh>
    <rPh sb="6" eb="7">
      <t>メイ</t>
    </rPh>
    <phoneticPr fontId="7"/>
  </si>
  <si>
    <t>←注文分のみご記入下さい→</t>
    <rPh sb="1" eb="3">
      <t>チュウモン</t>
    </rPh>
    <rPh sb="3" eb="4">
      <t>ブン</t>
    </rPh>
    <rPh sb="7" eb="9">
      <t>キニュウ</t>
    </rPh>
    <rPh sb="9" eb="10">
      <t>クダ</t>
    </rPh>
    <phoneticPr fontId="7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</si>
  <si>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7"/>
  </si>
  <si>
    <t>注文番号</t>
    <rPh sb="0" eb="1">
      <t>チュウ</t>
    </rPh>
    <rPh sb="1" eb="2">
      <t>ブン</t>
    </rPh>
    <rPh sb="2" eb="3">
      <t>バン</t>
    </rPh>
    <rPh sb="3" eb="4">
      <t>ゴウ</t>
    </rPh>
    <phoneticPr fontId="7"/>
  </si>
  <si>
    <t>契約金額</t>
    <rPh sb="0" eb="1">
      <t>チギリ</t>
    </rPh>
    <rPh sb="1" eb="2">
      <t>ヤク</t>
    </rPh>
    <rPh sb="2" eb="3">
      <t>カネ</t>
    </rPh>
    <rPh sb="3" eb="4">
      <t>ガク</t>
    </rPh>
    <phoneticPr fontId="7"/>
  </si>
  <si>
    <t>請求
回数</t>
    <rPh sb="0" eb="2">
      <t>セイキュウ</t>
    </rPh>
    <rPh sb="3" eb="5">
      <t>カイスウ</t>
    </rPh>
    <phoneticPr fontId="4"/>
  </si>
  <si>
    <t>契 約 残 額</t>
    <rPh sb="0" eb="1">
      <t>チギリ</t>
    </rPh>
    <rPh sb="2" eb="3">
      <t>ヤク</t>
    </rPh>
    <rPh sb="4" eb="5">
      <t>ザン</t>
    </rPh>
    <rPh sb="6" eb="7">
      <t>ガク</t>
    </rPh>
    <phoneticPr fontId="7"/>
  </si>
  <si>
    <t>－</t>
    <phoneticPr fontId="4"/>
  </si>
  <si>
    <t>総　　　計</t>
    <phoneticPr fontId="4"/>
  </si>
  <si>
    <t>↓銀行名</t>
    <rPh sb="1" eb="4">
      <t>ギンコウメイ</t>
    </rPh>
    <phoneticPr fontId="4"/>
  </si>
  <si>
    <t>↓支店名</t>
    <rPh sb="1" eb="4">
      <t>シテンメイ</t>
    </rPh>
    <phoneticPr fontId="4"/>
  </si>
  <si>
    <t>(以下事務処理使用欄につき記入しないで下さい）</t>
    <rPh sb="1" eb="3">
      <t>イカ</t>
    </rPh>
    <rPh sb="3" eb="5">
      <t>ジム</t>
    </rPh>
    <rPh sb="5" eb="7">
      <t>ショリ</t>
    </rPh>
    <rPh sb="7" eb="9">
      <t>シヨウ</t>
    </rPh>
    <rPh sb="9" eb="10">
      <t>ラン</t>
    </rPh>
    <rPh sb="13" eb="15">
      <t>キニュウ</t>
    </rPh>
    <rPh sb="19" eb="20">
      <t>クダ</t>
    </rPh>
    <phoneticPr fontId="4"/>
  </si>
  <si>
    <t>振込銀行</t>
    <rPh sb="0" eb="1">
      <t>フ</t>
    </rPh>
    <rPh sb="1" eb="2">
      <t>コ</t>
    </rPh>
    <rPh sb="2" eb="4">
      <t>ギンコウ</t>
    </rPh>
    <phoneticPr fontId="7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</si>
  <si>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7"/>
  </si>
  <si>
    <t>工事未払金</t>
    <rPh sb="0" eb="2">
      <t>コウジ</t>
    </rPh>
    <rPh sb="2" eb="5">
      <t>ミハライキン</t>
    </rPh>
    <phoneticPr fontId="4"/>
  </si>
  <si>
    <t>￥</t>
    <phoneticPr fontId="4"/>
  </si>
  <si>
    <t>￥</t>
    <phoneticPr fontId="7"/>
  </si>
  <si>
    <t>預金種別</t>
    <rPh sb="0" eb="2">
      <t>ヨキン</t>
    </rPh>
    <rPh sb="2" eb="4">
      <t>シュベツ</t>
    </rPh>
    <phoneticPr fontId="7"/>
  </si>
  <si>
    <t>No.</t>
    <phoneticPr fontId="4"/>
  </si>
  <si>
    <t>前受金</t>
    <rPh sb="0" eb="2">
      <t>マエウケ</t>
    </rPh>
    <rPh sb="2" eb="3">
      <t>キン</t>
    </rPh>
    <phoneticPr fontId="7"/>
  </si>
  <si>
    <t>立替金</t>
    <rPh sb="0" eb="3">
      <t>タテカエキン</t>
    </rPh>
    <phoneticPr fontId="4"/>
  </si>
  <si>
    <t>手　形</t>
    <rPh sb="0" eb="1">
      <t>テ</t>
    </rPh>
    <rPh sb="2" eb="3">
      <t>ケイ</t>
    </rPh>
    <phoneticPr fontId="7"/>
  </si>
  <si>
    <t>支払日</t>
    <rPh sb="0" eb="3">
      <t>シハライビ</t>
    </rPh>
    <phoneticPr fontId="4"/>
  </si>
  <si>
    <t>預り金</t>
    <rPh sb="0" eb="1">
      <t>アズカ</t>
    </rPh>
    <rPh sb="2" eb="3">
      <t>キン</t>
    </rPh>
    <phoneticPr fontId="4"/>
  </si>
  <si>
    <t>請求様式１号</t>
    <rPh sb="0" eb="2">
      <t>セイキュウ</t>
    </rPh>
    <rPh sb="2" eb="4">
      <t>ヨウシキ</t>
    </rPh>
    <rPh sb="5" eb="6">
      <t>ゴウ</t>
    </rPh>
    <phoneticPr fontId="4"/>
  </si>
  <si>
    <t>FAX</t>
    <phoneticPr fontId="3"/>
  </si>
  <si>
    <t>電　話</t>
    <rPh sb="0" eb="1">
      <t>デン</t>
    </rPh>
    <rPh sb="2" eb="3">
      <t>ハナシ</t>
    </rPh>
    <phoneticPr fontId="3"/>
  </si>
  <si>
    <t>部門長</t>
    <rPh sb="0" eb="3">
      <t>ブモンチョウ</t>
    </rPh>
    <phoneticPr fontId="3"/>
  </si>
  <si>
    <t>決　裁</t>
    <rPh sb="0" eb="1">
      <t>ケッ</t>
    </rPh>
    <rPh sb="2" eb="3">
      <t>サイ</t>
    </rPh>
    <phoneticPr fontId="4"/>
  </si>
  <si>
    <t>総務部長</t>
    <rPh sb="0" eb="2">
      <t>ソウム</t>
    </rPh>
    <rPh sb="2" eb="4">
      <t>ブチョウ</t>
    </rPh>
    <phoneticPr fontId="4"/>
  </si>
  <si>
    <t>工   種   名</t>
    <phoneticPr fontId="4"/>
  </si>
  <si>
    <t>未払金</t>
    <rPh sb="0" eb="3">
      <t>ミハライキン</t>
    </rPh>
    <phoneticPr fontId="3"/>
  </si>
  <si>
    <t>黄　色</t>
    <rPh sb="0" eb="1">
      <t>キ</t>
    </rPh>
    <rPh sb="2" eb="3">
      <t>イロ</t>
    </rPh>
    <phoneticPr fontId="4"/>
  </si>
  <si>
    <t>のセルに入力して下さい。</t>
    <rPh sb="4" eb="6">
      <t>ニュウリョク</t>
    </rPh>
    <rPh sb="8" eb="9">
      <t>クダ</t>
    </rPh>
    <phoneticPr fontId="4"/>
  </si>
  <si>
    <t>消費税端数→</t>
    <rPh sb="0" eb="3">
      <t>ショウヒゼイ</t>
    </rPh>
    <rPh sb="3" eb="5">
      <t>ハスウ</t>
    </rPh>
    <phoneticPr fontId="4"/>
  </si>
  <si>
    <t>請求№</t>
    <rPh sb="0" eb="2">
      <t>セイキュウ</t>
    </rPh>
    <phoneticPr fontId="4"/>
  </si>
  <si>
    <t>工事</t>
  </si>
  <si>
    <t>納　　　品　　　又　　　は　　　工　　　事　　　内　　　訳</t>
    <rPh sb="0" eb="1">
      <t>オサム</t>
    </rPh>
    <rPh sb="4" eb="5">
      <t>シナ</t>
    </rPh>
    <rPh sb="8" eb="9">
      <t>マタ</t>
    </rPh>
    <rPh sb="16" eb="17">
      <t>タクミ</t>
    </rPh>
    <rPh sb="20" eb="21">
      <t>コト</t>
    </rPh>
    <rPh sb="24" eb="25">
      <t>ウチ</t>
    </rPh>
    <rPh sb="28" eb="29">
      <t>ヤク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</si>
  <si>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</si>
  <si>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</si>
  <si>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内　　　　　　　　訳</t>
    <rPh sb="0" eb="1">
      <t>ウチ</t>
    </rPh>
    <rPh sb="9" eb="10">
      <t>ヤク</t>
    </rPh>
    <phoneticPr fontId="4"/>
  </si>
  <si>
    <t>単位</t>
    <rPh sb="0" eb="2">
      <t>タンイ</t>
    </rPh>
    <phoneticPr fontId="4"/>
  </si>
  <si>
    <t>数　　量</t>
    <rPh sb="0" eb="1">
      <t>カズ</t>
    </rPh>
    <rPh sb="3" eb="4">
      <t>リョウ</t>
    </rPh>
    <phoneticPr fontId="4"/>
  </si>
  <si>
    <t>単　　価</t>
    <rPh sb="0" eb="1">
      <t>タン</t>
    </rPh>
    <rPh sb="3" eb="4">
      <t>アタイ</t>
    </rPh>
    <phoneticPr fontId="4"/>
  </si>
  <si>
    <t>金　　　額</t>
    <rPh sb="0" eb="1">
      <t>キン</t>
    </rPh>
    <rPh sb="4" eb="5">
      <t>ガク</t>
    </rPh>
    <phoneticPr fontId="4"/>
  </si>
  <si>
    <t>＋
－</t>
    <phoneticPr fontId="4"/>
  </si>
  <si>
    <t>％</t>
    <phoneticPr fontId="4"/>
  </si>
  <si>
    <t>繰下</t>
  </si>
  <si>
    <t>税抜合計</t>
    <rPh sb="0" eb="2">
      <t>ゼイヌキ</t>
    </rPh>
    <rPh sb="2" eb="3">
      <t>ゴウ</t>
    </rPh>
    <rPh sb="3" eb="4">
      <t>ケイ</t>
    </rPh>
    <phoneticPr fontId="4"/>
  </si>
  <si>
    <t>消 費 税</t>
    <rPh sb="0" eb="1">
      <t>ケ</t>
    </rPh>
    <rPh sb="2" eb="3">
      <t>ヒ</t>
    </rPh>
    <rPh sb="4" eb="5">
      <t>ゼイ</t>
    </rPh>
    <phoneticPr fontId="4"/>
  </si>
  <si>
    <t>税込合計</t>
    <rPh sb="0" eb="2">
      <t>ゼイコ</t>
    </rPh>
    <rPh sb="2" eb="4">
      <t>ゴウケイ</t>
    </rPh>
    <phoneticPr fontId="4"/>
  </si>
  <si>
    <t>銀行</t>
    <rPh sb="0" eb="2">
      <t>ギンコウ</t>
    </rPh>
    <phoneticPr fontId="3"/>
  </si>
  <si>
    <t>支店</t>
    <rPh sb="0" eb="2">
      <t>シテン</t>
    </rPh>
    <phoneticPr fontId="4"/>
  </si>
  <si>
    <t>工 事 名</t>
    <rPh sb="0" eb="1">
      <t>コウ</t>
    </rPh>
    <rPh sb="2" eb="3">
      <t>コト</t>
    </rPh>
    <rPh sb="4" eb="5">
      <t>ナ</t>
    </rPh>
    <phoneticPr fontId="4"/>
  </si>
  <si>
    <t>0287-12-3456</t>
    <phoneticPr fontId="3"/>
  </si>
  <si>
    <t>0287-78-9012</t>
    <phoneticPr fontId="3"/>
  </si>
  <si>
    <t>前回迄の請求額</t>
    <rPh sb="0" eb="2">
      <t>ゼンカイ</t>
    </rPh>
    <rPh sb="2" eb="3">
      <t>マデ</t>
    </rPh>
    <rPh sb="4" eb="6">
      <t>セイキュウ</t>
    </rPh>
    <rPh sb="6" eb="7">
      <t>ガク</t>
    </rPh>
    <phoneticPr fontId="7"/>
  </si>
  <si>
    <t xml:space="preserve"> 石 川 建 設 株 式 会 社　土 木 部　殿 </t>
    <rPh sb="1" eb="2">
      <t>イシ</t>
    </rPh>
    <rPh sb="3" eb="4">
      <t>カワ</t>
    </rPh>
    <rPh sb="5" eb="6">
      <t>タツル</t>
    </rPh>
    <rPh sb="7" eb="8">
      <t>セツ</t>
    </rPh>
    <rPh sb="9" eb="10">
      <t>カブ</t>
    </rPh>
    <rPh sb="11" eb="12">
      <t>シキ</t>
    </rPh>
    <rPh sb="13" eb="14">
      <t>カイ</t>
    </rPh>
    <rPh sb="15" eb="16">
      <t>シャ</t>
    </rPh>
    <rPh sb="17" eb="18">
      <t>ツチ</t>
    </rPh>
    <rPh sb="19" eb="20">
      <t>キ</t>
    </rPh>
    <rPh sb="21" eb="22">
      <t>ブ</t>
    </rPh>
    <rPh sb="23" eb="24">
      <t>ドノ</t>
    </rPh>
    <phoneticPr fontId="7"/>
  </si>
  <si>
    <t>注文分のみ記入</t>
    <phoneticPr fontId="4"/>
  </si>
  <si>
    <t>現 場 査 定 額</t>
    <rPh sb="0" eb="1">
      <t>ゲン</t>
    </rPh>
    <rPh sb="2" eb="3">
      <t>バ</t>
    </rPh>
    <rPh sb="4" eb="5">
      <t>サ</t>
    </rPh>
    <rPh sb="6" eb="7">
      <t>サダム</t>
    </rPh>
    <rPh sb="8" eb="9">
      <t>ガク</t>
    </rPh>
    <phoneticPr fontId="7"/>
  </si>
  <si>
    <t>請　   求　   者</t>
    <rPh sb="0" eb="1">
      <t>ショウ</t>
    </rPh>
    <rPh sb="5" eb="6">
      <t>モトム</t>
    </rPh>
    <rPh sb="10" eb="11">
      <t>シャ</t>
    </rPh>
    <phoneticPr fontId="4"/>
  </si>
  <si>
    <t>口座名義
(ｶﾀｶﾅ)</t>
    <rPh sb="0" eb="2">
      <t>コウザ</t>
    </rPh>
    <rPh sb="2" eb="4">
      <t>メイギ</t>
    </rPh>
    <phoneticPr fontId="7"/>
  </si>
  <si>
    <t>振　込</t>
    <phoneticPr fontId="7"/>
  </si>
  <si>
    <t>現　金</t>
    <rPh sb="0" eb="1">
      <t>ゲン</t>
    </rPh>
    <rPh sb="2" eb="3">
      <t>キン</t>
    </rPh>
    <phoneticPr fontId="7"/>
  </si>
  <si>
    <t>－</t>
  </si>
  <si>
    <t>担当
検印</t>
    <rPh sb="0" eb="2">
      <t>タントウ</t>
    </rPh>
    <rPh sb="3" eb="5">
      <t>ケンイン</t>
    </rPh>
    <phoneticPr fontId="3"/>
  </si>
  <si>
    <t>のセルに入力して下さい（金額は税込で記入）</t>
    <rPh sb="8" eb="9">
      <t>クダ</t>
    </rPh>
    <rPh sb="12" eb="14">
      <t>キンガク</t>
    </rPh>
    <rPh sb="15" eb="17">
      <t>ゼイコミ</t>
    </rPh>
    <rPh sb="18" eb="20">
      <t>キニュウ</t>
    </rPh>
    <phoneticPr fontId="4"/>
  </si>
  <si>
    <t>0001</t>
    <phoneticPr fontId="3"/>
  </si>
  <si>
    <t>黒磯建設株式会社</t>
    <rPh sb="0" eb="2">
      <t>クロイソ</t>
    </rPh>
    <rPh sb="2" eb="4">
      <t>ケンセツ</t>
    </rPh>
    <rPh sb="4" eb="8">
      <t>カブシキガイシャ</t>
    </rPh>
    <phoneticPr fontId="3"/>
  </si>
  <si>
    <t>代表取締役　　田中　伊知郎</t>
    <rPh sb="0" eb="5">
      <t>ダイヒョウトリシマリヤク</t>
    </rPh>
    <rPh sb="7" eb="9">
      <t>タナカ</t>
    </rPh>
    <rPh sb="10" eb="13">
      <t>イチロウ</t>
    </rPh>
    <phoneticPr fontId="3"/>
  </si>
  <si>
    <t>令和元年度安全交付金事業</t>
    <rPh sb="0" eb="2">
      <t>レイワ</t>
    </rPh>
    <rPh sb="2" eb="5">
      <t>ガンネンド</t>
    </rPh>
    <rPh sb="5" eb="7">
      <t>アンゼン</t>
    </rPh>
    <rPh sb="7" eb="9">
      <t>コウフ</t>
    </rPh>
    <rPh sb="9" eb="12">
      <t>キンジギョウ</t>
    </rPh>
    <phoneticPr fontId="3"/>
  </si>
  <si>
    <t>市道○○××線道路改良工事</t>
    <rPh sb="0" eb="2">
      <t>シドウ</t>
    </rPh>
    <rPh sb="6" eb="7">
      <t>セン</t>
    </rPh>
    <rPh sb="7" eb="9">
      <t>ドウロ</t>
    </rPh>
    <rPh sb="9" eb="13">
      <t>カイリョウコウジ</t>
    </rPh>
    <phoneticPr fontId="3"/>
  </si>
  <si>
    <t>舗装工</t>
    <rPh sb="0" eb="3">
      <t>ホソウコウ</t>
    </rPh>
    <phoneticPr fontId="3"/>
  </si>
  <si>
    <t>路盤工</t>
    <rPh sb="0" eb="2">
      <t>ロバン</t>
    </rPh>
    <rPh sb="2" eb="3">
      <t>コウ</t>
    </rPh>
    <phoneticPr fontId="3"/>
  </si>
  <si>
    <t>常用作業員</t>
    <rPh sb="0" eb="2">
      <t>ジョウヨウ</t>
    </rPh>
    <rPh sb="2" eb="5">
      <t>サギョウイン</t>
    </rPh>
    <phoneticPr fontId="3"/>
  </si>
  <si>
    <t>－　〃　－</t>
    <phoneticPr fontId="3"/>
  </si>
  <si>
    <t>○○邸外構工事</t>
    <rPh sb="2" eb="3">
      <t>テイ</t>
    </rPh>
    <rPh sb="3" eb="5">
      <t>ガイコウ</t>
    </rPh>
    <rPh sb="5" eb="7">
      <t>コウジ</t>
    </rPh>
    <phoneticPr fontId="3"/>
  </si>
  <si>
    <t>土工・舗装工</t>
    <rPh sb="0" eb="2">
      <t>ドコウ</t>
    </rPh>
    <rPh sb="3" eb="5">
      <t>ホソウ</t>
    </rPh>
    <rPh sb="5" eb="6">
      <t>コウ</t>
    </rPh>
    <phoneticPr fontId="3"/>
  </si>
  <si>
    <t>××商店駐車場移設工事</t>
    <rPh sb="2" eb="4">
      <t>ショウテン</t>
    </rPh>
    <rPh sb="4" eb="7">
      <t>チュウシャジョウ</t>
    </rPh>
    <rPh sb="7" eb="11">
      <t>イセツコウジ</t>
    </rPh>
    <phoneticPr fontId="3"/>
  </si>
  <si>
    <t>車止工</t>
    <rPh sb="0" eb="2">
      <t>クルマド</t>
    </rPh>
    <rPh sb="2" eb="3">
      <t>コウ</t>
    </rPh>
    <phoneticPr fontId="3"/>
  </si>
  <si>
    <t>△△病院歩道舗装工事</t>
    <rPh sb="2" eb="4">
      <t>ビョウイン</t>
    </rPh>
    <rPh sb="4" eb="6">
      <t>ホドウ</t>
    </rPh>
    <rPh sb="6" eb="8">
      <t>ホソウ</t>
    </rPh>
    <rPh sb="8" eb="10">
      <t>コウジ</t>
    </rPh>
    <phoneticPr fontId="3"/>
  </si>
  <si>
    <t>スーパー□□駐車場区画線工事</t>
    <rPh sb="6" eb="9">
      <t>チュウシャジョウ</t>
    </rPh>
    <rPh sb="9" eb="11">
      <t>クカク</t>
    </rPh>
    <rPh sb="11" eb="12">
      <t>セン</t>
    </rPh>
    <rPh sb="12" eb="14">
      <t>コウジ</t>
    </rPh>
    <phoneticPr fontId="3"/>
  </si>
  <si>
    <t>区画線工</t>
    <rPh sb="0" eb="4">
      <t>クカクセンコウ</t>
    </rPh>
    <phoneticPr fontId="3"/>
  </si>
  <si>
    <t>県道××△△線舗装修繕工事</t>
    <rPh sb="0" eb="2">
      <t>ケンドウ</t>
    </rPh>
    <rPh sb="6" eb="7">
      <t>セン</t>
    </rPh>
    <rPh sb="7" eb="9">
      <t>ホソウ</t>
    </rPh>
    <rPh sb="9" eb="11">
      <t>シュウゼン</t>
    </rPh>
    <rPh sb="11" eb="13">
      <t>コウジ</t>
    </rPh>
    <phoneticPr fontId="3"/>
  </si>
  <si>
    <t>縁石工</t>
    <rPh sb="0" eb="2">
      <t>エンセキ</t>
    </rPh>
    <rPh sb="2" eb="3">
      <t>コウ</t>
    </rPh>
    <phoneticPr fontId="3"/>
  </si>
  <si>
    <t>縁石工注文外</t>
    <rPh sb="0" eb="2">
      <t>エンセキ</t>
    </rPh>
    <rPh sb="2" eb="3">
      <t>コウ</t>
    </rPh>
    <rPh sb="3" eb="6">
      <t>チュウモンガイ</t>
    </rPh>
    <phoneticPr fontId="3"/>
  </si>
  <si>
    <t>足利銀行</t>
    <rPh sb="0" eb="2">
      <t>アシカガ</t>
    </rPh>
    <rPh sb="2" eb="4">
      <t>ギンコウ</t>
    </rPh>
    <phoneticPr fontId="3"/>
  </si>
  <si>
    <t>黒磯支店</t>
    <rPh sb="0" eb="2">
      <t>クロイソ</t>
    </rPh>
    <rPh sb="2" eb="4">
      <t>シテン</t>
    </rPh>
    <phoneticPr fontId="4"/>
  </si>
  <si>
    <t>当座</t>
  </si>
  <si>
    <t>ｸﾛｲｿｹﾝｾﾂ(ｶ</t>
    <phoneticPr fontId="3"/>
  </si>
  <si>
    <t>栃木県那須塩原市高砂町字石川１－２－３</t>
    <rPh sb="0" eb="11">
      <t>325-0045</t>
    </rPh>
    <rPh sb="11" eb="12">
      <t>アザ</t>
    </rPh>
    <rPh sb="12" eb="14">
      <t>イシカワ</t>
    </rPh>
    <phoneticPr fontId="3"/>
  </si>
  <si>
    <t>石川使用欄</t>
    <rPh sb="0" eb="2">
      <t>イシカワ</t>
    </rPh>
    <rPh sb="2" eb="4">
      <t>シヨウ</t>
    </rPh>
    <rPh sb="4" eb="5">
      <t>ラン</t>
    </rPh>
    <phoneticPr fontId="3"/>
  </si>
  <si>
    <t>㊞　</t>
    <phoneticPr fontId="3"/>
  </si>
  <si>
    <t>R2.3　土木部用Excel版</t>
    <rPh sb="5" eb="8">
      <t>ドボクブ</t>
    </rPh>
    <rPh sb="8" eb="9">
      <t>ヨウ</t>
    </rPh>
    <rPh sb="14" eb="15">
      <t>バン</t>
    </rPh>
    <phoneticPr fontId="4"/>
  </si>
  <si>
    <r>
      <t>（請求書の締切は月末〆とし、</t>
    </r>
    <r>
      <rPr>
        <b/>
        <u val="double"/>
        <sz val="8"/>
        <color indexed="18"/>
        <rFont val="ＭＳ 明朝"/>
        <family val="1"/>
        <charset val="128"/>
      </rPr>
      <t>翌月５日必着</t>
    </r>
    <r>
      <rPr>
        <b/>
        <sz val="8"/>
        <color indexed="18"/>
        <rFont val="ＭＳ 明朝"/>
        <family val="1"/>
        <charset val="128"/>
      </rPr>
      <t>のこと）</t>
    </r>
    <rPh sb="1" eb="4">
      <t>セイキュウショ</t>
    </rPh>
    <rPh sb="5" eb="7">
      <t>シメキリ</t>
    </rPh>
    <rPh sb="8" eb="10">
      <t>ゲツマツ</t>
    </rPh>
    <rPh sb="14" eb="16">
      <t>ヨクゲツ</t>
    </rPh>
    <rPh sb="17" eb="18">
      <t>ニチ</t>
    </rPh>
    <rPh sb="18" eb="20">
      <t>ヒッチャク</t>
    </rPh>
    <phoneticPr fontId="4"/>
  </si>
  <si>
    <t>支　払</t>
    <rPh sb="0" eb="1">
      <t>シ</t>
    </rPh>
    <rPh sb="2" eb="3">
      <t>フツ</t>
    </rPh>
    <phoneticPr fontId="4"/>
  </si>
  <si>
    <t>請 求 者</t>
    <rPh sb="0" eb="1">
      <t>ショウ</t>
    </rPh>
    <rPh sb="2" eb="3">
      <t>モトム</t>
    </rPh>
    <rPh sb="4" eb="5">
      <t>モノ</t>
    </rPh>
    <phoneticPr fontId="3"/>
  </si>
  <si>
    <t>頁</t>
    <rPh sb="0" eb="1">
      <t>ページ</t>
    </rPh>
    <phoneticPr fontId="4"/>
  </si>
  <si>
    <t>備　考</t>
    <rPh sb="0" eb="1">
      <t>ビ</t>
    </rPh>
    <rPh sb="2" eb="3">
      <t>コウ</t>
    </rPh>
    <phoneticPr fontId="4"/>
  </si>
  <si>
    <t>式</t>
    <rPh sb="0" eb="1">
      <t>シキ</t>
    </rPh>
    <phoneticPr fontId="3"/>
  </si>
  <si>
    <t>注　文　番　号</t>
    <rPh sb="0" eb="1">
      <t>チュウ</t>
    </rPh>
    <rPh sb="2" eb="3">
      <t>ブン</t>
    </rPh>
    <rPh sb="4" eb="5">
      <t>バン</t>
    </rPh>
    <rPh sb="6" eb="7">
      <t>ゴウ</t>
    </rPh>
    <phoneticPr fontId="4"/>
  </si>
  <si>
    <t>請 求 回 数</t>
    <rPh sb="0" eb="1">
      <t>ショウ</t>
    </rPh>
    <rPh sb="2" eb="3">
      <t>モトム</t>
    </rPh>
    <rPh sb="4" eb="5">
      <t>カイ</t>
    </rPh>
    <rPh sb="6" eb="7">
      <t>カズ</t>
    </rPh>
    <phoneticPr fontId="4"/>
  </si>
  <si>
    <t>㋑ 契約金額</t>
    <rPh sb="2" eb="4">
      <t>ケイヤク</t>
    </rPh>
    <rPh sb="4" eb="6">
      <t>キンガク</t>
    </rPh>
    <phoneticPr fontId="4"/>
  </si>
  <si>
    <t>㋺ 契約増減額</t>
    <rPh sb="2" eb="4">
      <t>ケイヤク</t>
    </rPh>
    <rPh sb="4" eb="7">
      <t>ゾウゲンガク</t>
    </rPh>
    <phoneticPr fontId="4"/>
  </si>
  <si>
    <t>㋩ 契約金額計(㋑+㋺)</t>
    <rPh sb="2" eb="5">
      <t>ケイヤクキン</t>
    </rPh>
    <rPh sb="5" eb="6">
      <t>ガク</t>
    </rPh>
    <rPh sb="6" eb="7">
      <t>ケイ</t>
    </rPh>
    <phoneticPr fontId="4"/>
  </si>
  <si>
    <t>ⓐ 前回迄の請求額</t>
    <rPh sb="2" eb="4">
      <t>ゼンカイ</t>
    </rPh>
    <rPh sb="4" eb="5">
      <t>マデ</t>
    </rPh>
    <rPh sb="6" eb="8">
      <t>セイキュウ</t>
    </rPh>
    <rPh sb="8" eb="9">
      <t>ガク</t>
    </rPh>
    <phoneticPr fontId="4"/>
  </si>
  <si>
    <t>ⓑ 今回請求額</t>
    <rPh sb="2" eb="4">
      <t>コンカイ</t>
    </rPh>
    <rPh sb="4" eb="7">
      <t>セイキュウガク</t>
    </rPh>
    <phoneticPr fontId="4"/>
  </si>
  <si>
    <t>ⓒ 請求累計(ⓐ+ⓑ)</t>
    <rPh sb="2" eb="4">
      <t>セイキュウ</t>
    </rPh>
    <rPh sb="4" eb="6">
      <t>ルイケイ</t>
    </rPh>
    <phoneticPr fontId="4"/>
  </si>
  <si>
    <t>契約残額(㋩-ⓒ)</t>
    <rPh sb="0" eb="2">
      <t>ケイヤク</t>
    </rPh>
    <rPh sb="2" eb="4">
      <t>ザンガク</t>
    </rPh>
    <phoneticPr fontId="4"/>
  </si>
  <si>
    <t>-</t>
    <phoneticPr fontId="4"/>
  </si>
  <si>
    <t>第</t>
    <rPh sb="0" eb="1">
      <t>ダイ</t>
    </rPh>
    <phoneticPr fontId="4"/>
  </si>
  <si>
    <t>回請求</t>
    <phoneticPr fontId="4"/>
  </si>
  <si>
    <t>-</t>
  </si>
  <si>
    <t>捺 印</t>
    <phoneticPr fontId="3"/>
  </si>
  <si>
    <t>捺 印</t>
  </si>
  <si>
    <t>税抜合計</t>
  </si>
  <si>
    <t>道路改良工事　市道○○××線その１</t>
    <rPh sb="0" eb="2">
      <t>ドウロ</t>
    </rPh>
    <rPh sb="2" eb="4">
      <t>カイリョウ</t>
    </rPh>
    <rPh sb="4" eb="6">
      <t>コウジ</t>
    </rPh>
    <rPh sb="7" eb="9">
      <t>シドウ</t>
    </rPh>
    <rPh sb="13" eb="14">
      <t>セン</t>
    </rPh>
    <phoneticPr fontId="3"/>
  </si>
  <si>
    <t>R3.7　土木部用Excel版</t>
    <rPh sb="5" eb="7">
      <t>ドボク</t>
    </rPh>
    <rPh sb="7" eb="8">
      <t>ブ</t>
    </rPh>
    <rPh sb="8" eb="9">
      <t>ヨウ</t>
    </rPh>
    <phoneticPr fontId="4"/>
  </si>
  <si>
    <t>契約分出来高</t>
    <rPh sb="0" eb="3">
      <t>ケイヤクブン</t>
    </rPh>
    <rPh sb="3" eb="6">
      <t>デキダカ</t>
    </rPh>
    <phoneticPr fontId="3"/>
  </si>
  <si>
    <t>納　　　　　品　　　　　又　　　　　は　　　　　工　　　　　事　　　　　内　　　　　訳</t>
    <rPh sb="0" eb="1">
      <t>オサム</t>
    </rPh>
    <rPh sb="6" eb="7">
      <t>シナ</t>
    </rPh>
    <rPh sb="12" eb="13">
      <t>マタ</t>
    </rPh>
    <rPh sb="24" eb="25">
      <t>タクミ</t>
    </rPh>
    <rPh sb="30" eb="31">
      <t>コト</t>
    </rPh>
    <rPh sb="36" eb="37">
      <t>ウチ</t>
    </rPh>
    <rPh sb="42" eb="43">
      <t>ヤク</t>
    </rPh>
    <phoneticPr fontId="4"/>
  </si>
  <si>
    <t>備　　　　　考</t>
    <rPh sb="0" eb="1">
      <t>ビ</t>
    </rPh>
    <rPh sb="6" eb="7">
      <t>コウ</t>
    </rPh>
    <phoneticPr fontId="3"/>
  </si>
  <si>
    <t>請求様式２－１号</t>
    <rPh sb="0" eb="2">
      <t>セイキュウ</t>
    </rPh>
    <rPh sb="2" eb="4">
      <t>ヨウシキ</t>
    </rPh>
    <rPh sb="7" eb="8">
      <t>ゴウ</t>
    </rPh>
    <phoneticPr fontId="4"/>
  </si>
  <si>
    <t>請求様式２－２号</t>
    <rPh sb="0" eb="2">
      <t>セイキュウ</t>
    </rPh>
    <rPh sb="2" eb="4">
      <t>ヨウシキ</t>
    </rPh>
    <rPh sb="7" eb="8">
      <t>ゴウ</t>
    </rPh>
    <phoneticPr fontId="4"/>
  </si>
  <si>
    <t>R3.7　土木部用Excel版</t>
    <phoneticPr fontId="3"/>
  </si>
  <si>
    <t>支払処理</t>
    <rPh sb="0" eb="1">
      <t>シ</t>
    </rPh>
    <rPh sb="1" eb="2">
      <t>フツ</t>
    </rPh>
    <rPh sb="2" eb="4">
      <t>ショリ</t>
    </rPh>
    <phoneticPr fontId="4"/>
  </si>
  <si>
    <t>(石川使用欄)
現 場 査 定 額</t>
    <rPh sb="1" eb="3">
      <t>イシカワ</t>
    </rPh>
    <rPh sb="3" eb="5">
      <t>シヨウ</t>
    </rPh>
    <rPh sb="5" eb="6">
      <t>ラン</t>
    </rPh>
    <rPh sb="8" eb="9">
      <t>ゲン</t>
    </rPh>
    <rPh sb="10" eb="11">
      <t>バ</t>
    </rPh>
    <rPh sb="12" eb="13">
      <t>サ</t>
    </rPh>
    <rPh sb="14" eb="15">
      <t>サダム</t>
    </rPh>
    <rPh sb="16" eb="17">
      <t>ガク</t>
    </rPh>
    <phoneticPr fontId="7"/>
  </si>
  <si>
    <t xml:space="preserve"> 請求内訳書（注文分）</t>
    <rPh sb="7" eb="10">
      <t>チュウモンブン</t>
    </rPh>
    <phoneticPr fontId="4"/>
  </si>
  <si>
    <t xml:space="preserve"> 請 求 内 訳 書（注文外）</t>
    <rPh sb="1" eb="2">
      <t>ショウ</t>
    </rPh>
    <rPh sb="3" eb="4">
      <t>モトム</t>
    </rPh>
    <rPh sb="5" eb="6">
      <t>ナイ</t>
    </rPh>
    <rPh sb="7" eb="8">
      <t>ワケ</t>
    </rPh>
    <rPh sb="9" eb="10">
      <t>ショ</t>
    </rPh>
    <rPh sb="11" eb="14">
      <t>チュウモンガイ</t>
    </rPh>
    <phoneticPr fontId="3"/>
  </si>
  <si>
    <t>道路改良工事　市道○○××線その１</t>
    <phoneticPr fontId="3"/>
  </si>
  <si>
    <t>人</t>
    <rPh sb="0" eb="1">
      <t>ニン</t>
    </rPh>
    <phoneticPr fontId="3"/>
  </si>
  <si>
    <t>R3.7　土木部用Excel版</t>
    <rPh sb="5" eb="8">
      <t>ドボクブ</t>
    </rPh>
    <rPh sb="8" eb="9">
      <t>ヨウ</t>
    </rPh>
    <rPh sb="14" eb="15">
      <t>バン</t>
    </rPh>
    <phoneticPr fontId="4"/>
  </si>
  <si>
    <t>(ﾖﾐｶﾞﾅ)
口座名義</t>
    <rPh sb="8" eb="10">
      <t>コウザ</t>
    </rPh>
    <rPh sb="10" eb="12">
      <t>メイギ</t>
    </rPh>
    <phoneticPr fontId="7"/>
  </si>
  <si>
    <r>
      <rPr>
        <sz val="8"/>
        <color indexed="18"/>
        <rFont val="ＭＳ 明朝"/>
        <family val="1"/>
        <charset val="128"/>
      </rPr>
      <t>(石川使用)</t>
    </r>
    <r>
      <rPr>
        <sz val="9"/>
        <color indexed="18"/>
        <rFont val="ＭＳ 明朝"/>
        <family val="1"/>
        <charset val="128"/>
      </rPr>
      <t xml:space="preserve">
処理a/c</t>
    </r>
    <rPh sb="1" eb="3">
      <t>イシカワ</t>
    </rPh>
    <rPh sb="3" eb="5">
      <t>シヨウ</t>
    </rPh>
    <rPh sb="7" eb="9">
      <t>ショリ</t>
    </rPh>
    <phoneticPr fontId="4"/>
  </si>
  <si>
    <t>消 費 税</t>
  </si>
  <si>
    <t>税込合計</t>
  </si>
  <si>
    <t>土工事　当初注文分</t>
    <rPh sb="0" eb="1">
      <t>ツチ</t>
    </rPh>
    <rPh sb="1" eb="3">
      <t>コウジ</t>
    </rPh>
    <rPh sb="4" eb="6">
      <t>トウショ</t>
    </rPh>
    <rPh sb="6" eb="9">
      <t>チュウモンブン</t>
    </rPh>
    <phoneticPr fontId="3"/>
  </si>
  <si>
    <t>土工事　変更注文分　内訳別紙のとおり</t>
    <rPh sb="0" eb="3">
      <t>ドコウジ</t>
    </rPh>
    <rPh sb="4" eb="6">
      <t>ヘンコウ</t>
    </rPh>
    <rPh sb="6" eb="9">
      <t>チュウモンブン</t>
    </rPh>
    <rPh sb="10" eb="14">
      <t>ウチワケベッシ</t>
    </rPh>
    <phoneticPr fontId="3"/>
  </si>
  <si>
    <r>
      <t>【最終請求回のみ</t>
    </r>
    <r>
      <rPr>
        <b/>
        <u/>
        <sz val="10"/>
        <color indexed="10"/>
        <rFont val="ＭＳ 明朝"/>
        <family val="1"/>
        <charset val="128"/>
      </rPr>
      <t>請求者側の担当者が確認印捺印</t>
    </r>
    <r>
      <rPr>
        <b/>
        <sz val="10"/>
        <color indexed="10"/>
        <rFont val="ＭＳ 明朝"/>
        <family val="1"/>
        <charset val="128"/>
      </rPr>
      <t xml:space="preserve"> → 】
 上記注文分は、今回請求をもって全額精算されることを確認しました。</t>
    </r>
    <rPh sb="11" eb="12">
      <t>ガワ</t>
    </rPh>
    <rPh sb="13" eb="16">
      <t>タントウシャ</t>
    </rPh>
    <rPh sb="17" eb="20">
      <t>カクニンイン</t>
    </rPh>
    <rPh sb="20" eb="22">
      <t>ナツイン</t>
    </rPh>
    <phoneticPr fontId="3"/>
  </si>
  <si>
    <r>
      <t>【最終請求回のみ</t>
    </r>
    <r>
      <rPr>
        <b/>
        <u/>
        <sz val="10"/>
        <color indexed="40"/>
        <rFont val="ＭＳ 明朝"/>
        <family val="1"/>
        <charset val="128"/>
      </rPr>
      <t>請求者側の担当者が確認印捺印</t>
    </r>
    <r>
      <rPr>
        <b/>
        <sz val="10"/>
        <color indexed="40"/>
        <rFont val="ＭＳ 明朝"/>
        <family val="1"/>
        <charset val="128"/>
      </rPr>
      <t xml:space="preserve"> → 】
 上記注文分は、今回請求をもって全額精算されることを確認しました。</t>
    </r>
    <rPh sb="1" eb="3">
      <t>サイシュウ</t>
    </rPh>
    <rPh sb="3" eb="5">
      <t>セイキュウ</t>
    </rPh>
    <rPh sb="5" eb="6">
      <t>カイ</t>
    </rPh>
    <rPh sb="8" eb="11">
      <t>セイキュウシャ</t>
    </rPh>
    <rPh sb="11" eb="12">
      <t>ガワ</t>
    </rPh>
    <rPh sb="13" eb="16">
      <t>タントウシャ</t>
    </rPh>
    <rPh sb="17" eb="19">
      <t>カクニン</t>
    </rPh>
    <rPh sb="19" eb="20">
      <t>イン</t>
    </rPh>
    <rPh sb="20" eb="22">
      <t>ナツイン</t>
    </rPh>
    <rPh sb="28" eb="30">
      <t>ジョウキ</t>
    </rPh>
    <rPh sb="30" eb="32">
      <t>チュウモン</t>
    </rPh>
    <rPh sb="32" eb="33">
      <t>ブン</t>
    </rPh>
    <rPh sb="35" eb="37">
      <t>コンカイ</t>
    </rPh>
    <rPh sb="37" eb="39">
      <t>セイキュウ</t>
    </rPh>
    <rPh sb="43" eb="45">
      <t>ゼンガク</t>
    </rPh>
    <rPh sb="45" eb="47">
      <t>セイサン</t>
    </rPh>
    <rPh sb="53" eb="55">
      <t>カクニン</t>
    </rPh>
    <phoneticPr fontId="3"/>
  </si>
  <si>
    <t>以下内訳欄には、注文分の今回請求出来高をご記入下さい。
注文分以外の請求（常傭等）は、様式2-2号（注文外内訳書）にご記入下さい。</t>
    <rPh sb="0" eb="2">
      <t>イカ</t>
    </rPh>
    <rPh sb="2" eb="4">
      <t>ウチワケ</t>
    </rPh>
    <rPh sb="4" eb="5">
      <t>ラン</t>
    </rPh>
    <rPh sb="8" eb="11">
      <t>チュウモンブン</t>
    </rPh>
    <rPh sb="12" eb="14">
      <t>コンカイ</t>
    </rPh>
    <rPh sb="14" eb="16">
      <t>セイキュウ</t>
    </rPh>
    <rPh sb="16" eb="19">
      <t>デキダカ</t>
    </rPh>
    <rPh sb="21" eb="23">
      <t>キニュウ</t>
    </rPh>
    <rPh sb="23" eb="24">
      <t>クダ</t>
    </rPh>
    <rPh sb="28" eb="31">
      <t>チュウモンブン</t>
    </rPh>
    <rPh sb="31" eb="33">
      <t>イガイ</t>
    </rPh>
    <rPh sb="34" eb="36">
      <t>セイキュウ</t>
    </rPh>
    <rPh sb="37" eb="39">
      <t>ジョウヨウ</t>
    </rPh>
    <rPh sb="39" eb="40">
      <t>トウ</t>
    </rPh>
    <rPh sb="43" eb="45">
      <t>ヨウシキ</t>
    </rPh>
    <rPh sb="48" eb="49">
      <t>ゴウ</t>
    </rPh>
    <rPh sb="50" eb="53">
      <t>チュウモンガイ</t>
    </rPh>
    <rPh sb="53" eb="56">
      <t>ウチワケショ</t>
    </rPh>
    <rPh sb="59" eb="61">
      <t>キニュウ</t>
    </rPh>
    <rPh sb="61" eb="62">
      <t>クダ</t>
    </rPh>
    <phoneticPr fontId="3"/>
  </si>
  <si>
    <t>以下内訳欄には、注文分の今回請求出来高をご記入下さい。
注文分以外の請求（常傭等）は、様式2-2号（注文外内訳書）にご記入下さい。</t>
    <phoneticPr fontId="3"/>
  </si>
  <si>
    <t>注文分</t>
    <rPh sb="0" eb="3">
      <t>チュウモンブン</t>
    </rPh>
    <phoneticPr fontId="3"/>
  </si>
  <si>
    <t>注文外</t>
    <rPh sb="0" eb="3">
      <t>チュウモンガイ</t>
    </rPh>
    <phoneticPr fontId="3"/>
  </si>
  <si>
    <t>(注文</t>
    <rPh sb="1" eb="3">
      <t>チュウモン</t>
    </rPh>
    <phoneticPr fontId="3"/>
  </si>
  <si>
    <t xml:space="preserve">( 外 </t>
    <rPh sb="2" eb="3">
      <t>ソト</t>
    </rPh>
    <phoneticPr fontId="3"/>
  </si>
  <si>
    <t>)</t>
    <phoneticPr fontId="3"/>
  </si>
  <si>
    <t>【当初注文額】</t>
    <rPh sb="1" eb="3">
      <t>トウショ</t>
    </rPh>
    <rPh sb="3" eb="5">
      <t>チュウモン</t>
    </rPh>
    <rPh sb="5" eb="6">
      <t>ガク</t>
    </rPh>
    <phoneticPr fontId="3"/>
  </si>
  <si>
    <t>【変更増減額】</t>
    <rPh sb="1" eb="3">
      <t>ヘンコウ</t>
    </rPh>
    <rPh sb="3" eb="5">
      <t>ゾウゲン</t>
    </rPh>
    <rPh sb="5" eb="6">
      <t>ガク</t>
    </rPh>
    <phoneticPr fontId="3"/>
  </si>
  <si>
    <t>土工　機械掘削</t>
    <rPh sb="0" eb="2">
      <t>ドコウ</t>
    </rPh>
    <rPh sb="3" eb="5">
      <t>キカイ</t>
    </rPh>
    <rPh sb="5" eb="7">
      <t>クッサク</t>
    </rPh>
    <phoneticPr fontId="3"/>
  </si>
  <si>
    <t>m3</t>
    <phoneticPr fontId="3"/>
  </si>
  <si>
    <t>土工　常用</t>
    <rPh sb="0" eb="2">
      <t>ドコウ</t>
    </rPh>
    <rPh sb="3" eb="5">
      <t>ジョウヨウ</t>
    </rPh>
    <phoneticPr fontId="3"/>
  </si>
  <si>
    <t>別紙常用日報添付</t>
    <rPh sb="0" eb="2">
      <t>ベッシ</t>
    </rPh>
    <rPh sb="2" eb="4">
      <t>ジョウヨウ</t>
    </rPh>
    <rPh sb="4" eb="6">
      <t>ニッポウ</t>
    </rPh>
    <rPh sb="6" eb="8">
      <t>テンプ</t>
    </rPh>
    <phoneticPr fontId="3"/>
  </si>
  <si>
    <t/>
  </si>
  <si>
    <t>○×建設工業株式会社</t>
  </si>
  <si>
    <t>25.00%</t>
  </si>
  <si>
    <t>100.00%</t>
  </si>
  <si>
    <t>0.00%</t>
  </si>
  <si>
    <t>黒磯建設株式会社</t>
    <rPh sb="0" eb="8">
      <t>クロイソケンセツカブシキガイシャ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</si>
</sst>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&quot;;@"/>
    <numFmt numFmtId="177" formatCode="[$-411]ggg\ \ e&quot;年&quot;\ \ m&quot;月&quot;\ \ d&quot;日&quot;"/>
    <numFmt numFmtId="178" formatCode="&quot;¥&quot;###,###,###.\-"/>
    <numFmt numFmtId="179" formatCode="#,##0;&quot;▲ &quot;#,##0"/>
    <numFmt numFmtId="180" formatCode="#,##0.0"/>
    <numFmt numFmtId="181" formatCode="0_ "/>
    <numFmt numFmtId="182" formatCode="0.0"/>
    <numFmt numFmtId="183" formatCode="yyyy/m/d;@"/>
  </numFmts>
  <fonts count="75"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8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ＪＳ明朝"/>
      <family val="1"/>
      <charset val="128"/>
    </font>
    <font>
      <b/>
      <sz val="11"/>
      <name val="ＭＳ ゴシック"/>
      <family val="3"/>
      <charset val="128"/>
    </font>
    <font>
      <b/>
      <u/>
      <sz val="12"/>
      <color indexed="1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1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10"/>
      <color indexed="18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8"/>
      <name val="ＭＳ 明朝"/>
      <family val="1"/>
      <charset val="128"/>
    </font>
    <font>
      <sz val="12"/>
      <color indexed="1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18"/>
      <name val="ＭＳ 明朝"/>
      <family val="1"/>
      <charset val="128"/>
    </font>
    <font>
      <sz val="14"/>
      <color indexed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ＪＳ明朝"/>
      <family val="1"/>
      <charset val="128"/>
    </font>
    <font>
      <sz val="11"/>
      <color indexed="40"/>
      <name val="ＭＳ 明朝"/>
      <family val="1"/>
      <charset val="128"/>
    </font>
    <font>
      <sz val="10"/>
      <color indexed="4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40"/>
      <name val="ＭＳ 明朝"/>
      <family val="1"/>
      <charset val="128"/>
    </font>
    <font>
      <sz val="18"/>
      <color indexed="40"/>
      <name val="ＭＳ 明朝"/>
      <family val="1"/>
      <charset val="128"/>
    </font>
    <font>
      <sz val="8"/>
      <color indexed="40"/>
      <name val="ＭＳ 明朝"/>
      <family val="1"/>
      <charset val="128"/>
    </font>
    <font>
      <sz val="10"/>
      <color indexed="40"/>
      <name val="ＭＳ ゴシック"/>
      <family val="3"/>
      <charset val="128"/>
    </font>
    <font>
      <sz val="10.5"/>
      <color indexed="40"/>
      <name val="ＭＳ 明朝"/>
      <family val="1"/>
      <charset val="128"/>
    </font>
    <font>
      <sz val="11"/>
      <color indexed="4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8"/>
      <color indexed="18"/>
      <name val="ＭＳ 明朝"/>
      <family val="1"/>
      <charset val="128"/>
    </font>
    <font>
      <b/>
      <u val="double"/>
      <sz val="8"/>
      <color indexed="18"/>
      <name val="ＭＳ 明朝"/>
      <family val="1"/>
      <charset val="128"/>
    </font>
    <font>
      <b/>
      <u val="double"/>
      <sz val="24"/>
      <color indexed="40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b/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0"/>
      <color indexed="4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u/>
      <sz val="10"/>
      <color indexed="10"/>
      <name val="ＭＳ 明朝"/>
      <family val="1"/>
      <charset val="128"/>
    </font>
    <font>
      <b/>
      <u/>
      <sz val="10"/>
      <color indexed="40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b/>
      <sz val="8"/>
      <color indexed="40"/>
      <name val="ＭＳ 明朝"/>
      <family val="1"/>
      <charset val="128"/>
    </font>
    <font>
      <b/>
      <sz val="24"/>
      <color indexed="40"/>
      <name val="ＭＳ 明朝"/>
      <family val="1"/>
      <charset val="128"/>
    </font>
    <font>
      <b/>
      <sz val="11"/>
      <color indexed="4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"/>
      <color rgb="FF00008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080"/>
      <name val="ＭＳ 明朝"/>
      <family val="1"/>
      <charset val="128"/>
    </font>
    <font>
      <sz val="12"/>
      <color rgb="FF00CCFF"/>
      <name val="ＭＳ ゴシック"/>
      <family val="3"/>
      <charset val="128"/>
    </font>
    <font>
      <sz val="12"/>
      <color rgb="FF00CCFF"/>
      <name val="ＭＳ 明朝"/>
      <family val="1"/>
      <charset val="128"/>
    </font>
    <font>
      <b/>
      <sz val="10"/>
      <color rgb="FF00CCFF"/>
      <name val="ＭＳ 明朝"/>
      <family val="1"/>
      <charset val="128"/>
    </font>
    <font>
      <b/>
      <sz val="8"/>
      <color theme="0" tint="-0.34998626667073579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00B0F0"/>
      <name val="ＭＳ ゴシック"/>
      <family val="3"/>
      <charset val="128"/>
    </font>
    <font>
      <b/>
      <sz val="9"/>
      <color rgb="FF00008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0"/>
      <color rgb="FF000080"/>
      <name val="ＭＳ 明朝"/>
      <family val="1"/>
      <charset val="128"/>
    </font>
    <font>
      <sz val="9"/>
      <color rgb="FF000080"/>
      <name val="ＭＳ 明朝"/>
      <family val="1"/>
      <charset val="128"/>
    </font>
    <font>
      <b/>
      <sz val="11"/>
      <color rgb="FF00CCFF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rgb="FF00CCFF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6"/>
      <color rgb="FF00CCFF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BFFC9"/>
        <bgColor indexed="64"/>
      </patternFill>
    </fill>
    <fill>
      <patternFill patternType="lightUp">
        <fgColor theme="0" tint="-0.499984740745262"/>
        <bgColor indexed="65"/>
      </patternFill>
    </fill>
  </fills>
  <borders count="300">
    <border>
      <left/>
      <right/>
      <top/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medium">
        <color indexed="18"/>
      </right>
      <top style="thin">
        <color indexed="18"/>
      </top>
      <bottom/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 style="hair">
        <color indexed="18"/>
      </top>
      <bottom style="medium">
        <color indexed="18"/>
      </bottom>
      <diagonal/>
    </border>
    <border>
      <left/>
      <right/>
      <top/>
      <bottom style="thin">
        <color indexed="40"/>
      </bottom>
      <diagonal/>
    </border>
    <border>
      <left style="medium">
        <color indexed="40"/>
      </left>
      <right/>
      <top style="medium">
        <color indexed="40"/>
      </top>
      <bottom style="thin">
        <color indexed="40"/>
      </bottom>
      <diagonal/>
    </border>
    <border>
      <left/>
      <right/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 style="medium">
        <color indexed="40"/>
      </bottom>
      <diagonal/>
    </border>
    <border>
      <left/>
      <right/>
      <top style="thin">
        <color indexed="40"/>
      </top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/>
      <right/>
      <top style="medium">
        <color indexed="40"/>
      </top>
      <bottom style="medium">
        <color indexed="40"/>
      </bottom>
      <diagonal/>
    </border>
    <border>
      <left/>
      <right style="thin">
        <color indexed="18"/>
      </right>
      <top style="hair">
        <color indexed="18"/>
      </top>
      <bottom style="medium">
        <color indexed="18"/>
      </bottom>
      <diagonal/>
    </border>
    <border>
      <left/>
      <right style="medium">
        <color indexed="18"/>
      </right>
      <top style="hair">
        <color indexed="18"/>
      </top>
      <bottom style="medium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40"/>
      </top>
      <bottom/>
      <diagonal/>
    </border>
    <border>
      <left/>
      <right style="medium">
        <color indexed="40"/>
      </right>
      <top style="medium">
        <color indexed="40"/>
      </top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 style="medium">
        <color indexed="40"/>
      </right>
      <top/>
      <bottom/>
      <diagonal/>
    </border>
    <border>
      <left style="medium">
        <color indexed="40"/>
      </left>
      <right/>
      <top style="thin">
        <color indexed="40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medium">
        <color indexed="40"/>
      </top>
      <bottom/>
      <diagonal/>
    </border>
    <border>
      <left style="thin">
        <color indexed="40"/>
      </left>
      <right/>
      <top style="medium">
        <color indexed="40"/>
      </top>
      <bottom style="medium">
        <color indexed="40"/>
      </bottom>
      <diagonal/>
    </border>
    <border>
      <left/>
      <right style="thin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/>
      <top style="double">
        <color indexed="18"/>
      </top>
      <bottom style="thin">
        <color indexed="18"/>
      </bottom>
      <diagonal/>
    </border>
    <border>
      <left/>
      <right/>
      <top style="double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double">
        <color indexed="18"/>
      </top>
      <bottom style="thin">
        <color indexed="18"/>
      </bottom>
      <diagonal/>
    </border>
    <border>
      <left/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double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double">
        <color indexed="18"/>
      </left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/>
      <top style="thin">
        <color indexed="18"/>
      </top>
      <bottom style="double">
        <color indexed="18"/>
      </bottom>
      <diagonal/>
    </border>
    <border>
      <left/>
      <right style="double">
        <color indexed="18"/>
      </right>
      <top style="thin">
        <color indexed="18"/>
      </top>
      <bottom style="double">
        <color indexed="18"/>
      </bottom>
      <diagonal/>
    </border>
    <border>
      <left/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0"/>
      </left>
      <right/>
      <top style="medium">
        <color indexed="40"/>
      </top>
      <bottom style="thin">
        <color indexed="40"/>
      </bottom>
      <diagonal/>
    </border>
    <border>
      <left/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medium">
        <color indexed="40"/>
      </bottom>
      <diagonal/>
    </border>
    <border>
      <left/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40"/>
      </left>
      <right style="medium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thin">
        <color indexed="40"/>
      </bottom>
      <diagonal/>
    </border>
    <border>
      <left style="medium">
        <color indexed="40"/>
      </left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40"/>
      </left>
      <right style="medium">
        <color indexed="40"/>
      </right>
      <top style="thin">
        <color indexed="40"/>
      </top>
      <bottom/>
      <diagonal/>
    </border>
    <border>
      <left style="medium">
        <color indexed="40"/>
      </left>
      <right style="medium">
        <color indexed="40"/>
      </right>
      <top style="thin">
        <color indexed="40"/>
      </top>
      <bottom/>
      <diagonal/>
    </border>
    <border>
      <left style="medium">
        <color indexed="40"/>
      </left>
      <right/>
      <top/>
      <bottom style="thin">
        <color indexed="40"/>
      </bottom>
      <diagonal/>
    </border>
    <border>
      <left/>
      <right style="dashed">
        <color indexed="40"/>
      </right>
      <top/>
      <bottom style="thin">
        <color indexed="40"/>
      </bottom>
      <diagonal/>
    </border>
    <border>
      <left style="dashed">
        <color indexed="40"/>
      </left>
      <right/>
      <top/>
      <bottom style="thin">
        <color indexed="40"/>
      </bottom>
      <diagonal/>
    </border>
    <border>
      <left/>
      <right style="thin">
        <color indexed="40"/>
      </right>
      <top/>
      <bottom style="thin">
        <color indexed="40"/>
      </bottom>
      <diagonal/>
    </border>
    <border>
      <left style="thin">
        <color indexed="40"/>
      </left>
      <right/>
      <top/>
      <bottom style="thin">
        <color indexed="40"/>
      </bottom>
      <diagonal/>
    </border>
    <border>
      <left style="thin">
        <color indexed="40"/>
      </left>
      <right style="medium">
        <color indexed="40"/>
      </right>
      <top/>
      <bottom style="thin">
        <color indexed="40"/>
      </bottom>
      <diagonal/>
    </border>
    <border>
      <left style="medium">
        <color indexed="40"/>
      </left>
      <right style="medium">
        <color indexed="40"/>
      </right>
      <top/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/>
      <diagonal/>
    </border>
    <border>
      <left/>
      <right style="dashed">
        <color indexed="40"/>
      </right>
      <top style="thin">
        <color indexed="40"/>
      </top>
      <bottom/>
      <diagonal/>
    </border>
    <border>
      <left style="dashed">
        <color indexed="40"/>
      </left>
      <right/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/>
      <diagonal/>
    </border>
    <border>
      <left style="thin">
        <color indexed="40"/>
      </left>
      <right/>
      <top style="thin">
        <color indexed="40"/>
      </top>
      <bottom/>
      <diagonal/>
    </border>
    <border>
      <left/>
      <right/>
      <top style="thin">
        <color indexed="40"/>
      </top>
      <bottom/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/>
      <bottom/>
      <diagonal/>
    </border>
    <border>
      <left/>
      <right style="thin">
        <color indexed="40"/>
      </right>
      <top/>
      <bottom/>
      <diagonal/>
    </border>
    <border>
      <left style="medium">
        <color indexed="40"/>
      </left>
      <right/>
      <top/>
      <bottom style="medium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 style="thin">
        <color indexed="40"/>
      </right>
      <top/>
      <bottom style="medium">
        <color indexed="40"/>
      </bottom>
      <diagonal/>
    </border>
    <border>
      <left style="thin">
        <color indexed="40"/>
      </left>
      <right/>
      <top/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/>
      <diagonal/>
    </border>
    <border>
      <left style="thin">
        <color indexed="40"/>
      </left>
      <right style="thin">
        <color indexed="40"/>
      </right>
      <top/>
      <bottom/>
      <diagonal/>
    </border>
    <border>
      <left/>
      <right style="medium">
        <color indexed="40"/>
      </right>
      <top style="thin">
        <color indexed="40"/>
      </top>
      <bottom/>
      <diagonal/>
    </border>
    <border>
      <left/>
      <right style="medium">
        <color indexed="40"/>
      </right>
      <top/>
      <bottom style="medium">
        <color indexed="40"/>
      </bottom>
      <diagonal/>
    </border>
    <border>
      <left style="thin">
        <color indexed="40"/>
      </left>
      <right style="medium">
        <color indexed="40"/>
      </right>
      <top style="thin">
        <color indexed="40"/>
      </top>
      <bottom style="thin">
        <color indexed="40"/>
      </bottom>
      <diagonal/>
    </border>
    <border>
      <left style="medium">
        <color indexed="40"/>
      </left>
      <right/>
      <top style="medium">
        <color indexed="40"/>
      </top>
      <bottom/>
      <diagonal/>
    </border>
    <border>
      <left/>
      <right style="medium">
        <color indexed="40"/>
      </right>
      <top/>
      <bottom style="thin">
        <color indexed="40"/>
      </bottom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  <border>
      <left/>
      <right style="medium">
        <color indexed="40"/>
      </right>
      <top style="medium">
        <color indexed="40"/>
      </top>
      <bottom style="thin">
        <color indexed="40"/>
      </bottom>
      <diagonal/>
    </border>
    <border>
      <left/>
      <right style="dashed">
        <color indexed="40"/>
      </right>
      <top/>
      <bottom style="medium">
        <color indexed="40"/>
      </bottom>
      <diagonal/>
    </border>
    <border>
      <left style="dashed">
        <color indexed="40"/>
      </left>
      <right/>
      <top/>
      <bottom style="medium">
        <color indexed="40"/>
      </bottom>
      <diagonal/>
    </border>
    <border>
      <left/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medium">
        <color indexed="40"/>
      </left>
      <right/>
      <top/>
      <bottom/>
      <diagonal/>
    </border>
    <border>
      <left/>
      <right style="medium">
        <color indexed="40"/>
      </right>
      <top style="thin">
        <color indexed="40"/>
      </top>
      <bottom style="thin">
        <color indexed="40"/>
      </bottom>
      <diagonal/>
    </border>
    <border>
      <left style="dashed">
        <color indexed="40"/>
      </left>
      <right style="dashed">
        <color indexed="40"/>
      </right>
      <top/>
      <bottom style="thin">
        <color indexed="40"/>
      </bottom>
      <diagonal/>
    </border>
    <border>
      <left style="dashed">
        <color indexed="40"/>
      </left>
      <right style="thin">
        <color indexed="40"/>
      </right>
      <top/>
      <bottom style="thin">
        <color indexed="40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medium">
        <color rgb="FF000080"/>
      </left>
      <right/>
      <top style="thin">
        <color rgb="FF000080"/>
      </top>
      <bottom/>
      <diagonal/>
    </border>
    <border>
      <left style="medium">
        <color rgb="FF000080"/>
      </left>
      <right/>
      <top/>
      <bottom/>
      <diagonal/>
    </border>
    <border>
      <left/>
      <right style="medium">
        <color rgb="FF000080"/>
      </right>
      <top/>
      <bottom/>
      <diagonal/>
    </border>
    <border>
      <left/>
      <right/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/>
      <right style="medium">
        <color rgb="FFFF0000"/>
      </right>
      <top style="thin">
        <color rgb="FF000080"/>
      </top>
      <bottom style="thin">
        <color indexed="18"/>
      </bottom>
      <diagonal/>
    </border>
    <border>
      <left/>
      <right style="medium">
        <color rgb="FF000080"/>
      </right>
      <top style="thin">
        <color rgb="FF000080"/>
      </top>
      <bottom style="thin">
        <color indexed="18"/>
      </bottom>
      <diagonal/>
    </border>
    <border>
      <left style="medium">
        <color rgb="FFFF0000"/>
      </left>
      <right/>
      <top style="thin">
        <color indexed="18"/>
      </top>
      <bottom/>
      <diagonal/>
    </border>
    <border>
      <left/>
      <right style="medium">
        <color rgb="FFFF0000"/>
      </right>
      <top style="thin">
        <color indexed="18"/>
      </top>
      <bottom/>
      <diagonal/>
    </border>
    <border>
      <left style="medium">
        <color rgb="FF000080"/>
      </left>
      <right/>
      <top style="thin">
        <color indexed="18"/>
      </top>
      <bottom/>
      <diagonal/>
    </border>
    <border>
      <left/>
      <right style="medium">
        <color rgb="FF000080"/>
      </right>
      <top style="thin">
        <color indexed="18"/>
      </top>
      <bottom/>
      <diagonal/>
    </border>
    <border>
      <left style="medium">
        <color rgb="FFFF0000"/>
      </left>
      <right/>
      <top style="hair">
        <color rgb="FF000080"/>
      </top>
      <bottom style="thin">
        <color indexed="18"/>
      </bottom>
      <diagonal/>
    </border>
    <border>
      <left/>
      <right/>
      <top style="hair">
        <color rgb="FF000080"/>
      </top>
      <bottom style="thin">
        <color indexed="18"/>
      </bottom>
      <diagonal/>
    </border>
    <border>
      <left/>
      <right style="thin">
        <color indexed="18"/>
      </right>
      <top style="hair">
        <color rgb="FF000080"/>
      </top>
      <bottom style="thin">
        <color indexed="18"/>
      </bottom>
      <diagonal/>
    </border>
    <border>
      <left/>
      <right style="medium">
        <color rgb="FFFF0000"/>
      </right>
      <top style="hair">
        <color rgb="FF000080"/>
      </top>
      <bottom style="thin">
        <color indexed="18"/>
      </bottom>
      <diagonal/>
    </border>
    <border>
      <left style="medium">
        <color rgb="FF000080"/>
      </left>
      <right/>
      <top style="hair">
        <color rgb="FF000080"/>
      </top>
      <bottom style="thin">
        <color indexed="18"/>
      </bottom>
      <diagonal/>
    </border>
    <border>
      <left/>
      <right style="medium">
        <color rgb="FF000080"/>
      </right>
      <top style="hair">
        <color rgb="FF000080"/>
      </top>
      <bottom style="thin">
        <color indexed="18"/>
      </bottom>
      <diagonal/>
    </border>
    <border>
      <left style="medium">
        <color rgb="FFFF0000"/>
      </left>
      <right/>
      <top style="hair">
        <color rgb="FF000080"/>
      </top>
      <bottom style="medium">
        <color rgb="FFFF0000"/>
      </bottom>
      <diagonal/>
    </border>
    <border>
      <left/>
      <right/>
      <top style="hair">
        <color rgb="FF000080"/>
      </top>
      <bottom style="medium">
        <color rgb="FFFF0000"/>
      </bottom>
      <diagonal/>
    </border>
    <border>
      <left/>
      <right style="thin">
        <color indexed="18"/>
      </right>
      <top style="hair">
        <color rgb="FF000080"/>
      </top>
      <bottom style="medium">
        <color rgb="FFFF0000"/>
      </bottom>
      <diagonal/>
    </border>
    <border>
      <left/>
      <right style="medium">
        <color rgb="FFFF0000"/>
      </right>
      <top style="hair">
        <color rgb="FF000080"/>
      </top>
      <bottom style="medium">
        <color rgb="FFFF0000"/>
      </bottom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/>
      <right/>
      <top style="thin">
        <color rgb="FF000080"/>
      </top>
      <bottom/>
      <diagonal/>
    </border>
    <border>
      <left/>
      <right/>
      <top/>
      <bottom style="dashed">
        <color rgb="FF000080"/>
      </bottom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/>
      <right style="slantDashDot">
        <color rgb="FFFF0000"/>
      </right>
      <top/>
      <bottom style="dashed">
        <color rgb="FF000080"/>
      </bottom>
      <diagonal/>
    </border>
    <border>
      <left style="dashed">
        <color rgb="FF000080"/>
      </left>
      <right/>
      <top style="dashed">
        <color rgb="FF000080"/>
      </top>
      <bottom/>
      <diagonal/>
    </border>
    <border>
      <left style="dashed">
        <color rgb="FF000080"/>
      </left>
      <right style="thin">
        <color indexed="18"/>
      </right>
      <top/>
      <bottom/>
      <diagonal/>
    </border>
    <border>
      <left style="dashed">
        <color rgb="FF000080"/>
      </left>
      <right/>
      <top/>
      <bottom style="dashed">
        <color rgb="FF000080"/>
      </bottom>
      <diagonal/>
    </border>
    <border>
      <left/>
      <right/>
      <top style="dashed">
        <color rgb="FF000080"/>
      </top>
      <bottom/>
      <diagonal/>
    </border>
    <border>
      <left/>
      <right/>
      <top style="hair">
        <color rgb="FF000080"/>
      </top>
      <bottom style="medium">
        <color rgb="FF000080"/>
      </bottom>
      <diagonal/>
    </border>
    <border>
      <left style="medium">
        <color rgb="FF000080"/>
      </left>
      <right/>
      <top style="hair">
        <color rgb="FF000080"/>
      </top>
      <bottom style="medium">
        <color rgb="FF000080"/>
      </bottom>
      <diagonal/>
    </border>
    <border>
      <left/>
      <right style="thin">
        <color indexed="18"/>
      </right>
      <top style="hair">
        <color rgb="FF000080"/>
      </top>
      <bottom style="medium">
        <color rgb="FF000080"/>
      </bottom>
      <diagonal/>
    </border>
    <border>
      <left/>
      <right style="medium">
        <color rgb="FF000080"/>
      </right>
      <top style="hair">
        <color rgb="FF000080"/>
      </top>
      <bottom style="medium">
        <color rgb="FF000080"/>
      </bottom>
      <diagonal/>
    </border>
    <border>
      <left/>
      <right style="medium">
        <color rgb="FF000080"/>
      </right>
      <top style="thin">
        <color rgb="FF000080"/>
      </top>
      <bottom/>
      <diagonal/>
    </border>
    <border>
      <left/>
      <right/>
      <top/>
      <bottom style="thin">
        <color rgb="FF00CCFF"/>
      </bottom>
      <diagonal/>
    </border>
    <border>
      <left style="slantDashDot">
        <color rgb="FFFF0000"/>
      </left>
      <right/>
      <top style="dashed">
        <color rgb="FF000080"/>
      </top>
      <bottom/>
      <diagonal/>
    </border>
    <border>
      <left/>
      <right/>
      <top style="medium">
        <color rgb="FF00CCFF"/>
      </top>
      <bottom/>
      <diagonal/>
    </border>
    <border>
      <left/>
      <right style="medium">
        <color rgb="FFFF0000"/>
      </right>
      <top style="medium">
        <color rgb="FF00CCFF"/>
      </top>
      <bottom/>
      <diagonal/>
    </border>
    <border>
      <left/>
      <right style="medium">
        <color rgb="FF00CCFF"/>
      </right>
      <top style="medium">
        <color rgb="FF00CC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rgb="FF00CCFF"/>
      </left>
      <right style="thin">
        <color rgb="FF00CCFF"/>
      </right>
      <top style="thin">
        <color rgb="FF00CCFF"/>
      </top>
      <bottom style="thin">
        <color rgb="FF00CCFF"/>
      </bottom>
      <diagonal/>
    </border>
    <border>
      <left/>
      <right style="medium">
        <color rgb="FF00CCFF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thin">
        <color rgb="FF000080"/>
      </bottom>
      <diagonal/>
    </border>
    <border>
      <left/>
      <right/>
      <top/>
      <bottom style="double">
        <color rgb="FF000080"/>
      </bottom>
      <diagonal/>
    </border>
    <border>
      <left style="medium">
        <color rgb="FF000080"/>
      </left>
      <right style="thin">
        <color rgb="FF000080"/>
      </right>
      <top style="medium">
        <color rgb="FF000080"/>
      </top>
      <bottom/>
      <diagonal/>
    </border>
    <border>
      <left style="thin">
        <color rgb="FF000080"/>
      </left>
      <right style="thin">
        <color rgb="FF000080"/>
      </right>
      <top style="medium">
        <color rgb="FF000080"/>
      </top>
      <bottom/>
      <diagonal/>
    </border>
    <border>
      <left style="medium">
        <color rgb="FF000080"/>
      </left>
      <right style="thin">
        <color rgb="FF000080"/>
      </right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/>
      <right/>
      <top style="medium">
        <color rgb="FF000080"/>
      </top>
      <bottom/>
      <diagonal/>
    </border>
    <border>
      <left/>
      <right style="medium">
        <color rgb="FF000080"/>
      </right>
      <top style="medium">
        <color rgb="FF000080"/>
      </top>
      <bottom/>
      <diagonal/>
    </border>
    <border>
      <left/>
      <right style="medium">
        <color rgb="FF000080"/>
      </right>
      <top/>
      <bottom style="thin">
        <color rgb="FF000080"/>
      </bottom>
      <diagonal/>
    </border>
    <border>
      <left style="medium">
        <color rgb="FF000080"/>
      </left>
      <right/>
      <top style="medium">
        <color rgb="FF000080"/>
      </top>
      <bottom/>
      <diagonal/>
    </border>
    <border>
      <left style="medium">
        <color rgb="FF000080"/>
      </left>
      <right/>
      <top/>
      <bottom style="thin">
        <color indexed="18"/>
      </bottom>
      <diagonal/>
    </border>
    <border>
      <left style="thin">
        <color rgb="FF000080"/>
      </left>
      <right/>
      <top style="medium">
        <color rgb="FF000080"/>
      </top>
      <bottom/>
      <diagonal/>
    </border>
    <border>
      <left/>
      <right style="thin">
        <color rgb="FF000080"/>
      </right>
      <top style="medium">
        <color rgb="FF000080"/>
      </top>
      <bottom/>
      <diagonal/>
    </border>
    <border>
      <left style="thin">
        <color rgb="FF000080"/>
      </left>
      <right/>
      <top/>
      <bottom style="thin">
        <color indexed="18"/>
      </bottom>
      <diagonal/>
    </border>
    <border>
      <left/>
      <right style="thin">
        <color rgb="FF000080"/>
      </right>
      <top/>
      <bottom style="thin">
        <color indexed="18"/>
      </bottom>
      <diagonal/>
    </border>
    <border>
      <left style="thin">
        <color rgb="FF000080"/>
      </left>
      <right/>
      <top style="thin">
        <color rgb="FF000080"/>
      </top>
      <bottom/>
      <diagonal/>
    </border>
    <border>
      <left style="thin">
        <color rgb="FF000080"/>
      </left>
      <right/>
      <top/>
      <bottom style="thin">
        <color rgb="FF000080"/>
      </bottom>
      <diagonal/>
    </border>
    <border>
      <left style="medium">
        <color rgb="FF000080"/>
      </left>
      <right style="thin">
        <color rgb="FF000080"/>
      </right>
      <top/>
      <bottom style="thin">
        <color indexed="18"/>
      </bottom>
      <diagonal/>
    </border>
    <border>
      <left/>
      <right style="medium">
        <color rgb="FFFF0000"/>
      </right>
      <top style="medium">
        <color rgb="FF000080"/>
      </top>
      <bottom/>
      <diagonal/>
    </border>
    <border>
      <left/>
      <right style="medium">
        <color rgb="FFFF0000"/>
      </right>
      <top/>
      <bottom style="thin">
        <color indexed="18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18"/>
      </right>
      <top style="thin">
        <color rgb="FF000080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rgb="FF000080"/>
      </top>
      <bottom style="thin">
        <color indexed="18"/>
      </bottom>
      <diagonal/>
    </border>
    <border>
      <left style="thin">
        <color indexed="18"/>
      </left>
      <right/>
      <top style="thin">
        <color rgb="FF000080"/>
      </top>
      <bottom style="thin">
        <color indexed="18"/>
      </bottom>
      <diagonal/>
    </border>
    <border>
      <left/>
      <right/>
      <top style="thin">
        <color rgb="FF000080"/>
      </top>
      <bottom style="thin">
        <color indexed="18"/>
      </bottom>
      <diagonal/>
    </border>
    <border>
      <left/>
      <right style="thin">
        <color indexed="18"/>
      </right>
      <top style="thin">
        <color rgb="FF000080"/>
      </top>
      <bottom style="thin">
        <color indexed="18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medium">
        <color rgb="FFFF0000"/>
      </right>
      <top style="thin">
        <color rgb="FF000080"/>
      </top>
      <bottom style="thin">
        <color rgb="FF000080"/>
      </bottom>
      <diagonal/>
    </border>
    <border>
      <left style="medium">
        <color rgb="FF000080"/>
      </left>
      <right style="medium">
        <color rgb="FFFF0000"/>
      </right>
      <top style="medium">
        <color rgb="FF000080"/>
      </top>
      <bottom/>
      <diagonal/>
    </border>
    <border>
      <left style="medium">
        <color rgb="FF000080"/>
      </left>
      <right style="medium">
        <color rgb="FFFF0000"/>
      </right>
      <top/>
      <bottom style="thin">
        <color rgb="FF000080"/>
      </bottom>
      <diagonal/>
    </border>
    <border>
      <left/>
      <right/>
      <top style="medium">
        <color rgb="FFFF0000"/>
      </top>
      <bottom style="thin">
        <color rgb="FF000080"/>
      </bottom>
      <diagonal/>
    </border>
    <border>
      <left/>
      <right style="medium">
        <color rgb="FFFF0000"/>
      </right>
      <top style="medium">
        <color rgb="FFFF0000"/>
      </top>
      <bottom style="thin">
        <color rgb="FF000080"/>
      </bottom>
      <diagonal/>
    </border>
    <border>
      <left style="thin">
        <color rgb="FF000080"/>
      </left>
      <right/>
      <top/>
      <bottom/>
      <diagonal/>
    </border>
    <border>
      <left style="thin">
        <color indexed="18"/>
      </left>
      <right/>
      <top style="thin">
        <color indexed="18"/>
      </top>
      <bottom style="hair">
        <color rgb="FF000080"/>
      </bottom>
      <diagonal/>
    </border>
    <border>
      <left/>
      <right/>
      <top style="thin">
        <color indexed="18"/>
      </top>
      <bottom style="hair">
        <color rgb="FF000080"/>
      </bottom>
      <diagonal/>
    </border>
    <border>
      <left/>
      <right style="thin">
        <color indexed="18"/>
      </right>
      <top style="thin">
        <color indexed="18"/>
      </top>
      <bottom style="hair">
        <color rgb="FF000080"/>
      </bottom>
      <diagonal/>
    </border>
    <border>
      <left/>
      <right style="medium">
        <color rgb="FFFF0000"/>
      </right>
      <top style="thin">
        <color rgb="FF000080"/>
      </top>
      <bottom/>
      <diagonal/>
    </border>
    <border>
      <left/>
      <right style="medium">
        <color rgb="FFFF0000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rgb="FF000080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rgb="FF000080"/>
      </top>
      <bottom style="thin">
        <color indexed="18"/>
      </bottom>
      <diagonal/>
    </border>
    <border>
      <left/>
      <right/>
      <top style="hair">
        <color rgb="FF000080"/>
      </top>
      <bottom style="thin">
        <color rgb="FF000080"/>
      </bottom>
      <diagonal/>
    </border>
    <border>
      <left/>
      <right style="medium">
        <color rgb="FFFF0000"/>
      </right>
      <top style="hair">
        <color rgb="FF000080"/>
      </top>
      <bottom style="thin">
        <color rgb="FF000080"/>
      </bottom>
      <diagonal/>
    </border>
    <border>
      <left style="medium">
        <color rgb="FF000080"/>
      </left>
      <right style="medium">
        <color rgb="FFFF0000"/>
      </right>
      <top style="thin">
        <color rgb="FF000080"/>
      </top>
      <bottom/>
      <diagonal/>
    </border>
    <border>
      <left style="thin">
        <color indexed="18"/>
      </left>
      <right style="thin">
        <color indexed="18"/>
      </right>
      <top style="hair">
        <color rgb="FF000080"/>
      </top>
      <bottom style="medium">
        <color rgb="FFFF0000"/>
      </bottom>
      <diagonal/>
    </border>
    <border>
      <left style="medium">
        <color rgb="FF000080"/>
      </left>
      <right style="medium">
        <color rgb="FFFF0000"/>
      </right>
      <top/>
      <bottom/>
      <diagonal/>
    </border>
    <border>
      <left/>
      <right style="medium">
        <color rgb="FFFF0000"/>
      </right>
      <top style="hair">
        <color indexed="18"/>
      </top>
      <bottom style="medium">
        <color indexed="18"/>
      </bottom>
      <diagonal/>
    </border>
    <border>
      <left style="thin">
        <color indexed="18"/>
      </left>
      <right/>
      <top style="hair">
        <color rgb="FF000080"/>
      </top>
      <bottom style="medium">
        <color rgb="FFFF0000"/>
      </bottom>
      <diagonal/>
    </border>
    <border>
      <left/>
      <right/>
      <top style="hair">
        <color rgb="FF000080"/>
      </top>
      <bottom style="medium">
        <color indexed="18"/>
      </bottom>
      <diagonal/>
    </border>
    <border>
      <left style="medium">
        <color rgb="FF000080"/>
      </left>
      <right style="medium">
        <color rgb="FFFF0000"/>
      </right>
      <top/>
      <bottom style="medium">
        <color rgb="FF000080"/>
      </bottom>
      <diagonal/>
    </border>
    <border>
      <left style="medium">
        <color indexed="18"/>
      </left>
      <right/>
      <top style="medium">
        <color rgb="FF000080"/>
      </top>
      <bottom style="hair">
        <color indexed="18"/>
      </bottom>
      <diagonal/>
    </border>
    <border>
      <left/>
      <right/>
      <top style="medium">
        <color rgb="FF000080"/>
      </top>
      <bottom style="hair">
        <color indexed="18"/>
      </bottom>
      <diagonal/>
    </border>
    <border>
      <left/>
      <right style="medium">
        <color rgb="FF000080"/>
      </right>
      <top style="medium">
        <color rgb="FF000080"/>
      </top>
      <bottom style="hair">
        <color indexed="18"/>
      </bottom>
      <diagonal/>
    </border>
    <border>
      <left style="medium">
        <color indexed="18"/>
      </left>
      <right/>
      <top style="hair">
        <color rgb="FF000080"/>
      </top>
      <bottom style="medium">
        <color indexed="18"/>
      </bottom>
      <diagonal/>
    </border>
    <border>
      <left/>
      <right style="medium">
        <color indexed="18"/>
      </right>
      <top style="hair">
        <color rgb="FF000080"/>
      </top>
      <bottom style="medium">
        <color indexed="18"/>
      </bottom>
      <diagonal/>
    </border>
    <border>
      <left/>
      <right style="medium">
        <color rgb="FF000080"/>
      </right>
      <top/>
      <bottom style="medium">
        <color indexed="18"/>
      </bottom>
      <diagonal/>
    </border>
    <border>
      <left/>
      <right style="thin">
        <color rgb="FF000080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/>
      <top style="dashed">
        <color rgb="FF000080"/>
      </top>
      <bottom style="thin">
        <color indexed="18"/>
      </bottom>
      <diagonal/>
    </border>
    <border>
      <left/>
      <right style="thin">
        <color indexed="64"/>
      </right>
      <top/>
      <bottom style="thin">
        <color rgb="FF000080"/>
      </bottom>
      <diagonal/>
    </border>
    <border>
      <left style="thin">
        <color indexed="64"/>
      </left>
      <right style="thin">
        <color indexed="64"/>
      </right>
      <top/>
      <bottom style="thin">
        <color rgb="FF000080"/>
      </bottom>
      <diagonal/>
    </border>
    <border>
      <left style="thin">
        <color indexed="64"/>
      </left>
      <right/>
      <top/>
      <bottom style="thin">
        <color rgb="FF000080"/>
      </bottom>
      <diagonal/>
    </border>
    <border>
      <left style="medium">
        <color rgb="FF000080"/>
      </left>
      <right/>
      <top/>
      <bottom style="thin">
        <color rgb="FF000080"/>
      </bottom>
      <diagonal/>
    </border>
    <border>
      <left style="medium">
        <color rgb="FF000080"/>
      </left>
      <right/>
      <top style="medium">
        <color rgb="FF000080"/>
      </top>
      <bottom style="thin">
        <color rgb="FF000080"/>
      </bottom>
      <diagonal/>
    </border>
    <border>
      <left/>
      <right/>
      <top style="medium">
        <color rgb="FF000080"/>
      </top>
      <bottom style="thin">
        <color rgb="FF000080"/>
      </bottom>
      <diagonal/>
    </border>
    <border>
      <left/>
      <right style="medium">
        <color rgb="FF000080"/>
      </right>
      <top style="medium">
        <color rgb="FF000080"/>
      </top>
      <bottom style="thin">
        <color rgb="FF000080"/>
      </bottom>
      <diagonal/>
    </border>
    <border>
      <left style="medium">
        <color rgb="FF000080"/>
      </left>
      <right style="thin">
        <color indexed="18"/>
      </right>
      <top style="thin">
        <color rgb="FF000080"/>
      </top>
      <bottom style="thin">
        <color indexed="18"/>
      </bottom>
      <diagonal/>
    </border>
    <border>
      <left style="medium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 style="medium">
        <color rgb="FF000080"/>
      </right>
      <top style="thin">
        <color rgb="FF000080"/>
      </top>
      <bottom style="thin">
        <color rgb="FF000080"/>
      </bottom>
      <diagonal/>
    </border>
    <border>
      <left style="medium">
        <color rgb="FF000080"/>
      </left>
      <right/>
      <top style="hair">
        <color rgb="FF000080"/>
      </top>
      <bottom style="thin">
        <color rgb="FF000080"/>
      </bottom>
      <diagonal/>
    </border>
    <border>
      <left/>
      <right style="medium">
        <color rgb="FF000080"/>
      </right>
      <top style="hair">
        <color rgb="FF000080"/>
      </top>
      <bottom style="thin">
        <color rgb="FF000080"/>
      </bottom>
      <diagonal/>
    </border>
    <border>
      <left style="thin">
        <color indexed="18"/>
      </left>
      <right/>
      <top style="hair">
        <color rgb="FF000080"/>
      </top>
      <bottom style="medium">
        <color rgb="FF000080"/>
      </bottom>
      <diagonal/>
    </border>
    <border>
      <left style="thin">
        <color indexed="18"/>
      </left>
      <right style="thin">
        <color indexed="18"/>
      </right>
      <top style="hair">
        <color rgb="FF000080"/>
      </top>
      <bottom style="medium">
        <color rgb="FF00008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00CCFF"/>
      </bottom>
      <diagonal/>
    </border>
    <border>
      <left style="medium">
        <color rgb="FFFF0000"/>
      </left>
      <right/>
      <top style="thin">
        <color indexed="4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40"/>
      </right>
      <top/>
      <bottom style="medium">
        <color rgb="FFFF0000"/>
      </bottom>
      <diagonal/>
    </border>
    <border>
      <left style="thin">
        <color indexed="40"/>
      </left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4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00CCFF"/>
      </bottom>
      <diagonal/>
    </border>
    <border>
      <left/>
      <right style="medium">
        <color rgb="FF00CCFF"/>
      </right>
      <top/>
      <bottom style="medium">
        <color rgb="FF00CCFF"/>
      </bottom>
      <diagonal/>
    </border>
    <border>
      <left/>
      <right/>
      <top style="medium">
        <color indexed="40"/>
      </top>
      <bottom style="slantDashDot">
        <color rgb="FFFF0000"/>
      </bottom>
      <diagonal/>
    </border>
    <border>
      <left style="thin">
        <color indexed="40"/>
      </left>
      <right style="thin">
        <color indexed="40"/>
      </right>
      <top style="medium">
        <color rgb="FF00CCFF"/>
      </top>
      <bottom style="medium">
        <color rgb="FF00CCFF"/>
      </bottom>
      <diagonal/>
    </border>
    <border>
      <left style="thin">
        <color indexed="40"/>
      </left>
      <right style="medium">
        <color rgb="FFFF0000"/>
      </right>
      <top style="medium">
        <color rgb="FF00CCFF"/>
      </top>
      <bottom style="medium">
        <color rgb="FF00CCFF"/>
      </bottom>
      <diagonal/>
    </border>
    <border>
      <left style="medium">
        <color rgb="FFFF0000"/>
      </left>
      <right/>
      <top style="medium">
        <color rgb="FF00CCFF"/>
      </top>
      <bottom style="medium">
        <color rgb="FF00CCFF"/>
      </bottom>
      <diagonal/>
    </border>
    <border>
      <left/>
      <right/>
      <top style="medium">
        <color rgb="FF00CCFF"/>
      </top>
      <bottom style="medium">
        <color rgb="FF00CCFF"/>
      </bottom>
      <diagonal/>
    </border>
    <border>
      <left/>
      <right style="thin">
        <color indexed="40"/>
      </right>
      <top style="medium">
        <color rgb="FF00CCFF"/>
      </top>
      <bottom style="medium">
        <color rgb="FF00CCFF"/>
      </bottom>
      <diagonal/>
    </border>
    <border>
      <left style="medium">
        <color rgb="FF00CCFF"/>
      </left>
      <right/>
      <top style="medium">
        <color rgb="FF00CCFF"/>
      </top>
      <bottom style="medium">
        <color rgb="FF00CCFF"/>
      </bottom>
      <diagonal/>
    </border>
    <border>
      <left style="thin">
        <color indexed="40"/>
      </left>
      <right style="medium">
        <color indexed="40"/>
      </right>
      <top style="medium">
        <color rgb="FF00CCFF"/>
      </top>
      <bottom style="medium">
        <color rgb="FF00CCFF"/>
      </bottom>
      <diagonal/>
    </border>
    <border>
      <left style="medium">
        <color rgb="FF00CCFF"/>
      </left>
      <right/>
      <top style="medium">
        <color rgb="FF00CCFF"/>
      </top>
      <bottom/>
      <diagonal/>
    </border>
    <border>
      <left style="medium">
        <color rgb="FF00CCFF"/>
      </left>
      <right/>
      <top/>
      <bottom/>
      <diagonal/>
    </border>
    <border>
      <left style="medium">
        <color rgb="FF00CCFF"/>
      </left>
      <right/>
      <top/>
      <bottom style="medium">
        <color rgb="FF00CCFF"/>
      </bottom>
      <diagonal/>
    </border>
    <border>
      <left style="thin">
        <color indexed="40"/>
      </left>
      <right/>
      <top style="medium">
        <color rgb="FF00CCFF"/>
      </top>
      <bottom style="medium">
        <color rgb="FF00CCFF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00CCFF"/>
      </top>
      <bottom style="medium">
        <color indexed="40"/>
      </bottom>
      <diagonal/>
    </border>
    <border>
      <left/>
      <right/>
      <top style="medium">
        <color rgb="FF00CCFF"/>
      </top>
      <bottom style="thin">
        <color rgb="FF00CCFF"/>
      </bottom>
      <diagonal/>
    </border>
    <border>
      <left/>
      <right style="thin">
        <color rgb="FF00CCFF"/>
      </right>
      <top style="medium">
        <color rgb="FF00CCFF"/>
      </top>
      <bottom style="thin">
        <color rgb="FF00CCFF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thin">
        <color rgb="FF000080"/>
      </left>
      <right/>
      <top/>
      <bottom style="dashed">
        <color rgb="FF000080"/>
      </bottom>
      <diagonal/>
    </border>
    <border>
      <left/>
      <right style="medium">
        <color rgb="FF000080"/>
      </right>
      <top/>
      <bottom style="dashed">
        <color rgb="FF000080"/>
      </bottom>
      <diagonal/>
    </border>
    <border>
      <left style="medium">
        <color rgb="FFFF0000"/>
      </left>
      <right/>
      <top style="medium">
        <color rgb="FFFF0000"/>
      </top>
      <bottom style="thin">
        <color indexed="40"/>
      </bottom>
      <diagonal/>
    </border>
    <border>
      <left/>
      <right/>
      <top style="medium">
        <color rgb="FFFF0000"/>
      </top>
      <bottom style="thin">
        <color indexed="40"/>
      </bottom>
      <diagonal/>
    </border>
    <border>
      <left/>
      <right style="thin">
        <color indexed="40"/>
      </right>
      <top style="medium">
        <color rgb="FFFF0000"/>
      </top>
      <bottom style="thin">
        <color indexed="40"/>
      </bottom>
      <diagonal/>
    </border>
    <border>
      <left style="thin">
        <color indexed="40"/>
      </left>
      <right/>
      <top style="medium">
        <color rgb="FFFF000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medium">
        <color rgb="FFFF0000"/>
      </top>
      <bottom style="thin">
        <color indexed="40"/>
      </bottom>
      <diagonal/>
    </border>
    <border>
      <left style="thin">
        <color indexed="40"/>
      </left>
      <right style="medium">
        <color rgb="FFFF0000"/>
      </right>
      <top style="medium">
        <color rgb="FFFF0000"/>
      </top>
      <bottom style="thin">
        <color indexed="40"/>
      </bottom>
      <diagonal/>
    </border>
    <border>
      <left style="thin">
        <color indexed="40"/>
      </left>
      <right/>
      <top style="medium">
        <color indexed="40"/>
      </top>
      <bottom/>
      <diagonal/>
    </border>
    <border>
      <left style="double">
        <color indexed="40"/>
      </left>
      <right/>
      <top style="double">
        <color indexed="40"/>
      </top>
      <bottom style="double">
        <color indexed="40"/>
      </bottom>
      <diagonal/>
    </border>
    <border>
      <left/>
      <right/>
      <top style="double">
        <color indexed="40"/>
      </top>
      <bottom style="double">
        <color indexed="40"/>
      </bottom>
      <diagonal/>
    </border>
    <border>
      <left/>
      <right style="double">
        <color indexed="40"/>
      </right>
      <top style="double">
        <color indexed="40"/>
      </top>
      <bottom style="double">
        <color indexed="40"/>
      </bottom>
      <diagonal/>
    </border>
    <border>
      <left/>
      <right style="medium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double">
        <color rgb="FFFF0000"/>
      </top>
      <bottom/>
      <diagonal/>
    </border>
  </borders>
  <cellStyleXfs count="5">
    <xf numFmtId="0" fontId="0" fillId="0" borderId="0">
      <alignment vertical="center"/>
    </xf>
    <xf numFmtId="9" fontId="26" fillId="0" borderId="0" applyFont="0" applyFill="0" applyBorder="0" applyAlignment="0" applyProtection="0"/>
    <xf numFmtId="38" fontId="5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26" fillId="0" borderId="0"/>
  </cellStyleXfs>
  <cellXfs count="1448">
    <xf numFmtId="0" fontId="0" fillId="0" borderId="0" xfId="0">
      <alignment vertical="center"/>
    </xf>
    <xf numFmtId="0" fontId="2" fillId="0" borderId="0" xfId="0" applyFont="1" applyAlignment="1" applyProtection="1"/>
    <xf numFmtId="0" fontId="53" fillId="0" borderId="0" xfId="0" applyFont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0" fontId="53" fillId="0" borderId="0" xfId="0" applyFont="1" applyAlignment="1" applyProtection="1">
      <alignment vertical="center"/>
    </xf>
    <xf numFmtId="0" fontId="2" fillId="0" borderId="130" xfId="0" applyFont="1" applyBorder="1" applyAlignment="1" applyProtection="1"/>
    <xf numFmtId="0" fontId="2" fillId="0" borderId="131" xfId="0" applyFont="1" applyBorder="1" applyAlignment="1" applyProtection="1"/>
    <xf numFmtId="0" fontId="2" fillId="0" borderId="132" xfId="0" applyFont="1" applyBorder="1" applyAlignment="1" applyProtection="1"/>
    <xf numFmtId="0" fontId="2" fillId="0" borderId="0" xfId="0" applyFont="1" applyFill="1" applyAlignment="1" applyProtection="1"/>
    <xf numFmtId="0" fontId="53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53" fillId="0" borderId="0" xfId="0" applyFont="1" applyFill="1" applyAlignment="1" applyProtection="1">
      <alignment vertical="center"/>
    </xf>
    <xf numFmtId="0" fontId="2" fillId="0" borderId="133" xfId="0" applyFont="1" applyBorder="1" applyAlignment="1" applyProtection="1"/>
    <xf numFmtId="0" fontId="2" fillId="0" borderId="0" xfId="0" applyFont="1" applyFill="1" applyBorder="1" applyAlignment="1" applyProtection="1"/>
    <xf numFmtId="0" fontId="2" fillId="0" borderId="134" xfId="0" applyFont="1" applyBorder="1" applyAlignment="1" applyProtection="1"/>
    <xf numFmtId="0" fontId="2" fillId="0" borderId="0" xfId="0" applyFont="1" applyFill="1" applyBorder="1" applyAlignment="1" applyProtection="1">
      <alignment horizontal="right" vertical="top"/>
    </xf>
    <xf numFmtId="58" fontId="10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left" vertical="center" justifyLastLine="1"/>
    </xf>
    <xf numFmtId="0" fontId="2" fillId="0" borderId="135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/>
    </xf>
    <xf numFmtId="0" fontId="2" fillId="0" borderId="136" xfId="0" applyFont="1" applyFill="1" applyBorder="1" applyAlignment="1" applyProtection="1"/>
    <xf numFmtId="0" fontId="2" fillId="0" borderId="0" xfId="0" applyFont="1" applyFill="1" applyBorder="1" applyAlignment="1" applyProtection="1">
      <alignment horizontal="distributed" vertical="center" justifyLastLine="1"/>
    </xf>
    <xf numFmtId="0" fontId="10" fillId="0" borderId="137" xfId="0" applyFont="1" applyFill="1" applyBorder="1" applyAlignment="1" applyProtection="1">
      <alignment horizontal="distributed" vertical="center" indent="1" shrinkToFit="1"/>
    </xf>
    <xf numFmtId="0" fontId="10" fillId="0" borderId="134" xfId="0" applyFont="1" applyBorder="1" applyAlignment="1" applyProtection="1">
      <alignment horizontal="distributed" vertical="center" indent="1" shrinkToFit="1"/>
    </xf>
    <xf numFmtId="0" fontId="10" fillId="0" borderId="0" xfId="0" applyFont="1" applyFill="1" applyBorder="1" applyAlignment="1" applyProtection="1">
      <alignment horizontal="distributed" vertical="center" indent="1" shrinkToFit="1"/>
    </xf>
    <xf numFmtId="0" fontId="10" fillId="0" borderId="0" xfId="0" applyFont="1" applyBorder="1" applyAlignment="1" applyProtection="1">
      <alignment horizontal="distributed" vertical="center" indent="1" shrinkToFit="1"/>
    </xf>
    <xf numFmtId="0" fontId="12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distributed" vertical="center" indent="1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38" xfId="0" applyFont="1" applyFill="1" applyBorder="1" applyAlignment="1" applyProtection="1"/>
    <xf numFmtId="0" fontId="10" fillId="0" borderId="138" xfId="0" applyFont="1" applyFill="1" applyBorder="1" applyAlignment="1" applyProtection="1">
      <alignment horizontal="distributed" vertical="center" indent="1" shrinkToFit="1"/>
    </xf>
    <xf numFmtId="0" fontId="10" fillId="0" borderId="139" xfId="0" applyFont="1" applyFill="1" applyBorder="1" applyAlignment="1" applyProtection="1">
      <alignment horizontal="distributed" vertical="center" indent="1" shrinkToFit="1"/>
    </xf>
    <xf numFmtId="0" fontId="2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distributed" vertical="center" shrinkToFit="1"/>
    </xf>
    <xf numFmtId="0" fontId="54" fillId="0" borderId="140" xfId="0" applyFont="1" applyFill="1" applyBorder="1" applyAlignment="1" applyProtection="1">
      <alignment horizontal="center" vertical="center" wrapText="1" shrinkToFit="1"/>
    </xf>
    <xf numFmtId="0" fontId="15" fillId="0" borderId="134" xfId="0" applyFont="1" applyBorder="1" applyAlignment="1" applyProtection="1">
      <alignment horizontal="center" vertical="center"/>
    </xf>
    <xf numFmtId="0" fontId="54" fillId="0" borderId="141" xfId="0" applyFont="1" applyFill="1" applyBorder="1" applyAlignment="1" applyProtection="1">
      <alignment horizontal="center" vertical="center" wrapText="1" shrinkToFit="1"/>
    </xf>
    <xf numFmtId="0" fontId="15" fillId="0" borderId="0" xfId="0" applyFont="1" applyBorder="1" applyAlignment="1" applyProtection="1">
      <alignment horizontal="center" vertical="center"/>
    </xf>
    <xf numFmtId="0" fontId="14" fillId="3" borderId="142" xfId="0" quotePrefix="1" applyFont="1" applyFill="1" applyBorder="1" applyAlignment="1" applyProtection="1">
      <alignment horizontal="center" vertical="center"/>
    </xf>
    <xf numFmtId="0" fontId="18" fillId="3" borderId="6" xfId="0" quotePrefix="1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38" fontId="19" fillId="3" borderId="143" xfId="2" applyFont="1" applyFill="1" applyBorder="1" applyAlignment="1" applyProtection="1">
      <alignment horizontal="right" vertical="center" shrinkToFit="1"/>
    </xf>
    <xf numFmtId="38" fontId="2" fillId="0" borderId="134" xfId="2" applyFont="1" applyBorder="1" applyAlignment="1" applyProtection="1">
      <alignment horizontal="right" vertical="center"/>
    </xf>
    <xf numFmtId="0" fontId="14" fillId="0" borderId="144" xfId="0" quotePrefix="1" applyFont="1" applyFill="1" applyBorder="1" applyAlignment="1" applyProtection="1">
      <alignment horizontal="center" vertical="center"/>
    </xf>
    <xf numFmtId="0" fontId="18" fillId="0" borderId="6" xfId="0" quotePrefix="1" applyFont="1" applyFill="1" applyBorder="1" applyAlignment="1" applyProtection="1">
      <alignment horizontal="center" vertical="center"/>
    </xf>
    <xf numFmtId="38" fontId="19" fillId="0" borderId="145" xfId="2" applyFont="1" applyFill="1" applyBorder="1" applyAlignment="1" applyProtection="1">
      <alignment horizontal="right" vertical="center" shrinkToFit="1"/>
    </xf>
    <xf numFmtId="38" fontId="2" fillId="0" borderId="0" xfId="2" applyFont="1" applyBorder="1" applyAlignment="1" applyProtection="1">
      <alignment horizontal="right" vertical="center"/>
    </xf>
    <xf numFmtId="0" fontId="14" fillId="2" borderId="146" xfId="0" quotePrefix="1" applyFont="1" applyFill="1" applyBorder="1" applyAlignment="1" applyProtection="1">
      <alignment horizontal="center"/>
      <protection locked="0"/>
    </xf>
    <xf numFmtId="0" fontId="18" fillId="0" borderId="147" xfId="0" quotePrefix="1" applyFont="1" applyFill="1" applyBorder="1" applyAlignment="1" applyProtection="1">
      <alignment horizontal="center"/>
    </xf>
    <xf numFmtId="0" fontId="14" fillId="2" borderId="147" xfId="0" applyFont="1" applyFill="1" applyBorder="1" applyAlignment="1" applyProtection="1">
      <alignment horizontal="center" shrinkToFit="1"/>
      <protection locked="0"/>
    </xf>
    <xf numFmtId="38" fontId="19" fillId="2" borderId="149" xfId="2" applyFont="1" applyFill="1" applyBorder="1" applyAlignment="1" applyProtection="1">
      <alignment horizontal="center" shrinkToFit="1"/>
      <protection locked="0"/>
    </xf>
    <xf numFmtId="0" fontId="14" fillId="0" borderId="150" xfId="0" quotePrefix="1" applyFont="1" applyFill="1" applyBorder="1" applyAlignment="1" applyProtection="1">
      <alignment horizontal="center"/>
    </xf>
    <xf numFmtId="38" fontId="19" fillId="0" borderId="151" xfId="2" applyFont="1" applyFill="1" applyBorder="1" applyAlignment="1" applyProtection="1">
      <alignment horizontal="center" shrinkToFit="1"/>
    </xf>
    <xf numFmtId="0" fontId="14" fillId="3" borderId="142" xfId="0" quotePrefix="1" applyFont="1" applyFill="1" applyBorder="1" applyAlignment="1" applyProtection="1">
      <alignment horizontal="center"/>
    </xf>
    <xf numFmtId="0" fontId="18" fillId="3" borderId="6" xfId="0" quotePrefix="1" applyFont="1" applyFill="1" applyBorder="1" applyAlignment="1" applyProtection="1">
      <alignment horizontal="center"/>
    </xf>
    <xf numFmtId="0" fontId="14" fillId="3" borderId="6" xfId="0" applyFont="1" applyFill="1" applyBorder="1" applyAlignment="1" applyProtection="1">
      <alignment horizontal="center" shrinkToFit="1"/>
    </xf>
    <xf numFmtId="0" fontId="14" fillId="3" borderId="7" xfId="0" applyFont="1" applyFill="1" applyBorder="1" applyAlignment="1" applyProtection="1">
      <alignment horizontal="center"/>
    </xf>
    <xf numFmtId="38" fontId="19" fillId="3" borderId="143" xfId="2" applyFont="1" applyFill="1" applyBorder="1" applyAlignment="1" applyProtection="1">
      <alignment horizontal="right" shrinkToFit="1"/>
    </xf>
    <xf numFmtId="0" fontId="14" fillId="0" borderId="144" xfId="0" quotePrefix="1" applyFont="1" applyFill="1" applyBorder="1" applyAlignment="1" applyProtection="1">
      <alignment horizontal="center"/>
    </xf>
    <xf numFmtId="0" fontId="18" fillId="0" borderId="6" xfId="0" quotePrefix="1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shrinkToFit="1"/>
    </xf>
    <xf numFmtId="38" fontId="19" fillId="0" borderId="145" xfId="2" applyFont="1" applyFill="1" applyBorder="1" applyAlignment="1" applyProtection="1">
      <alignment horizontal="right" shrinkToFit="1"/>
    </xf>
    <xf numFmtId="0" fontId="14" fillId="2" borderId="152" xfId="0" quotePrefix="1" applyFont="1" applyFill="1" applyBorder="1" applyAlignment="1" applyProtection="1">
      <alignment horizontal="center"/>
      <protection locked="0"/>
    </xf>
    <xf numFmtId="0" fontId="18" fillId="0" borderId="153" xfId="0" quotePrefix="1" applyFont="1" applyFill="1" applyBorder="1" applyAlignment="1" applyProtection="1">
      <alignment horizontal="center"/>
    </xf>
    <xf numFmtId="0" fontId="14" fillId="2" borderId="153" xfId="0" applyFont="1" applyFill="1" applyBorder="1" applyAlignment="1" applyProtection="1">
      <alignment horizontal="center" shrinkToFit="1"/>
      <protection locked="0"/>
    </xf>
    <xf numFmtId="38" fontId="19" fillId="2" borderId="155" xfId="2" applyFont="1" applyFill="1" applyBorder="1" applyAlignment="1" applyProtection="1">
      <alignment horizontal="center" shrinkToFit="1"/>
      <protection locked="0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134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0" fontId="2" fillId="0" borderId="156" xfId="0" applyFont="1" applyBorder="1" applyAlignment="1" applyProtection="1"/>
    <xf numFmtId="0" fontId="2" fillId="0" borderId="157" xfId="0" applyFont="1" applyBorder="1" applyAlignment="1" applyProtection="1"/>
    <xf numFmtId="0" fontId="2" fillId="0" borderId="158" xfId="0" applyFont="1" applyBorder="1" applyAlignment="1" applyProtection="1"/>
    <xf numFmtId="0" fontId="12" fillId="0" borderId="14" xfId="0" applyFont="1" applyFill="1" applyBorder="1" applyAlignment="1" applyProtection="1">
      <alignment horizontal="right" vertical="center"/>
    </xf>
    <xf numFmtId="0" fontId="2" fillId="0" borderId="159" xfId="0" applyFont="1" applyBorder="1" applyAlignment="1" applyProtection="1"/>
    <xf numFmtId="0" fontId="2" fillId="0" borderId="0" xfId="0" applyFont="1" applyBorder="1" applyAlignment="1" applyProtection="1"/>
    <xf numFmtId="0" fontId="14" fillId="0" borderId="6" xfId="0" applyFont="1" applyFill="1" applyBorder="1" applyAlignment="1" applyProtection="1">
      <alignment horizontal="center" vertical="center" shrinkToFit="1"/>
    </xf>
    <xf numFmtId="0" fontId="2" fillId="0" borderId="160" xfId="0" applyFont="1" applyBorder="1" applyAlignment="1" applyProtection="1"/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12" fillId="0" borderId="15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 textRotation="255"/>
    </xf>
    <xf numFmtId="0" fontId="2" fillId="0" borderId="161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right" vertical="top"/>
    </xf>
    <xf numFmtId="0" fontId="22" fillId="0" borderId="134" xfId="0" applyFont="1" applyBorder="1" applyAlignment="1" applyProtection="1">
      <alignment horizontal="right" vertical="top"/>
    </xf>
    <xf numFmtId="0" fontId="2" fillId="0" borderId="162" xfId="0" applyFont="1" applyBorder="1" applyAlignment="1" applyProtection="1"/>
    <xf numFmtId="0" fontId="23" fillId="0" borderId="0" xfId="0" applyFont="1" applyBorder="1" applyAlignment="1" applyProtection="1">
      <alignment horizontal="left" vertical="center"/>
    </xf>
    <xf numFmtId="0" fontId="2" fillId="0" borderId="163" xfId="0" applyFont="1" applyFill="1" applyBorder="1" applyAlignment="1" applyProtection="1"/>
    <xf numFmtId="0" fontId="2" fillId="0" borderId="164" xfId="0" applyFont="1" applyBorder="1" applyAlignment="1" applyProtection="1"/>
    <xf numFmtId="0" fontId="23" fillId="0" borderId="164" xfId="0" applyFont="1" applyFill="1" applyBorder="1" applyAlignment="1" applyProtection="1">
      <alignment horizontal="left" vertical="center"/>
    </xf>
    <xf numFmtId="0" fontId="2" fillId="0" borderId="165" xfId="0" applyFont="1" applyBorder="1" applyAlignment="1" applyProtection="1"/>
    <xf numFmtId="0" fontId="2" fillId="0" borderId="166" xfId="0" applyFont="1" applyBorder="1" applyAlignment="1" applyProtection="1"/>
    <xf numFmtId="0" fontId="2" fillId="0" borderId="166" xfId="0" applyFont="1" applyFill="1" applyBorder="1" applyAlignment="1" applyProtection="1"/>
    <xf numFmtId="0" fontId="2" fillId="0" borderId="0" xfId="0" applyFont="1" applyFill="1" applyBorder="1" applyAlignment="1" applyProtection="1">
      <alignment horizontal="distributed" vertical="center"/>
    </xf>
    <xf numFmtId="0" fontId="2" fillId="0" borderId="6" xfId="0" applyFont="1" applyFill="1" applyBorder="1" applyAlignment="1" applyProtection="1">
      <alignment horizontal="distributed" vertical="center"/>
    </xf>
    <xf numFmtId="0" fontId="2" fillId="0" borderId="6" xfId="0" applyFont="1" applyFill="1" applyBorder="1" applyAlignment="1" applyProtection="1">
      <alignment horizontal="distributed" vertical="center" justifyLastLine="1"/>
    </xf>
    <xf numFmtId="0" fontId="2" fillId="0" borderId="164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 vertical="center"/>
    </xf>
    <xf numFmtId="0" fontId="18" fillId="0" borderId="167" xfId="0" quotePrefix="1" applyFont="1" applyFill="1" applyBorder="1" applyAlignment="1" applyProtection="1">
      <alignment horizontal="center"/>
    </xf>
    <xf numFmtId="0" fontId="27" fillId="0" borderId="0" xfId="4" applyFont="1" applyBorder="1" applyProtection="1"/>
    <xf numFmtId="0" fontId="27" fillId="0" borderId="0" xfId="4" applyFont="1" applyBorder="1" applyAlignment="1" applyProtection="1">
      <alignment horizontal="center" vertical="center"/>
    </xf>
    <xf numFmtId="0" fontId="27" fillId="0" borderId="130" xfId="4" applyFont="1" applyBorder="1" applyProtection="1"/>
    <xf numFmtId="0" fontId="27" fillId="0" borderId="134" xfId="4" applyFont="1" applyBorder="1" applyProtection="1"/>
    <xf numFmtId="0" fontId="27" fillId="0" borderId="133" xfId="4" applyFont="1" applyBorder="1" applyProtection="1"/>
    <xf numFmtId="0" fontId="10" fillId="0" borderId="134" xfId="4" applyFont="1" applyBorder="1" applyAlignment="1" applyProtection="1">
      <alignment horizontal="center"/>
    </xf>
    <xf numFmtId="0" fontId="29" fillId="0" borderId="18" xfId="4" applyFont="1" applyFill="1" applyBorder="1" applyAlignment="1" applyProtection="1">
      <alignment horizontal="center" vertical="center"/>
    </xf>
    <xf numFmtId="0" fontId="27" fillId="0" borderId="0" xfId="4" applyFont="1" applyBorder="1" applyAlignment="1" applyProtection="1">
      <alignment horizontal="center"/>
    </xf>
    <xf numFmtId="0" fontId="27" fillId="0" borderId="134" xfId="4" applyFont="1" applyBorder="1" applyAlignment="1" applyProtection="1">
      <alignment horizontal="center"/>
    </xf>
    <xf numFmtId="0" fontId="27" fillId="0" borderId="0" xfId="4" applyFont="1" applyBorder="1" applyAlignment="1" applyProtection="1">
      <alignment horizontal="left"/>
    </xf>
    <xf numFmtId="0" fontId="27" fillId="0" borderId="133" xfId="4" applyFont="1" applyBorder="1" applyAlignment="1" applyProtection="1">
      <alignment vertical="center"/>
    </xf>
    <xf numFmtId="0" fontId="28" fillId="0" borderId="134" xfId="4" applyFont="1" applyBorder="1" applyAlignment="1" applyProtection="1">
      <alignment horizontal="center" vertical="center"/>
    </xf>
    <xf numFmtId="0" fontId="27" fillId="0" borderId="134" xfId="4" applyFont="1" applyBorder="1" applyAlignment="1" applyProtection="1">
      <alignment horizontal="left"/>
    </xf>
    <xf numFmtId="0" fontId="36" fillId="0" borderId="19" xfId="4" applyFont="1" applyBorder="1" applyAlignment="1" applyProtection="1">
      <alignment horizontal="center"/>
    </xf>
    <xf numFmtId="0" fontId="36" fillId="0" borderId="20" xfId="4" applyFont="1" applyBorder="1" applyAlignment="1" applyProtection="1">
      <alignment horizontal="center"/>
    </xf>
    <xf numFmtId="0" fontId="27" fillId="0" borderId="21" xfId="4" applyFont="1" applyBorder="1" applyAlignment="1" applyProtection="1">
      <alignment horizontal="center"/>
    </xf>
    <xf numFmtId="0" fontId="27" fillId="0" borderId="22" xfId="4" applyFont="1" applyBorder="1" applyAlignment="1" applyProtection="1">
      <alignment horizontal="center"/>
    </xf>
    <xf numFmtId="0" fontId="27" fillId="0" borderId="23" xfId="4" applyFont="1" applyBorder="1" applyAlignment="1" applyProtection="1">
      <alignment horizontal="center"/>
    </xf>
    <xf numFmtId="0" fontId="27" fillId="0" borderId="24" xfId="4" applyFont="1" applyBorder="1" applyAlignment="1" applyProtection="1">
      <alignment horizontal="center"/>
    </xf>
    <xf numFmtId="0" fontId="27" fillId="0" borderId="156" xfId="4" applyFont="1" applyBorder="1" applyAlignment="1" applyProtection="1">
      <alignment vertical="center"/>
    </xf>
    <xf numFmtId="0" fontId="32" fillId="0" borderId="157" xfId="4" applyFont="1" applyBorder="1" applyAlignment="1" applyProtection="1">
      <alignment horizontal="center" vertical="top"/>
    </xf>
    <xf numFmtId="0" fontId="27" fillId="0" borderId="157" xfId="4" applyFont="1" applyBorder="1" applyAlignment="1" applyProtection="1">
      <alignment vertical="center"/>
    </xf>
    <xf numFmtId="0" fontId="27" fillId="0" borderId="157" xfId="4" applyFont="1" applyBorder="1" applyAlignment="1" applyProtection="1">
      <alignment horizontal="center" vertical="center"/>
    </xf>
    <xf numFmtId="0" fontId="32" fillId="0" borderId="158" xfId="4" applyFont="1" applyBorder="1" applyAlignment="1" applyProtection="1">
      <alignment horizontal="center" vertical="top"/>
    </xf>
    <xf numFmtId="0" fontId="9" fillId="0" borderId="0" xfId="4" applyFont="1" applyFill="1" applyBorder="1" applyAlignment="1" applyProtection="1">
      <alignment horizontal="center" shrinkToFit="1"/>
    </xf>
    <xf numFmtId="176" fontId="9" fillId="0" borderId="0" xfId="0" applyNumberFormat="1" applyFont="1" applyFill="1" applyBorder="1" applyAlignment="1" applyProtection="1">
      <alignment horizontal="center" vertical="center"/>
    </xf>
    <xf numFmtId="0" fontId="14" fillId="0" borderId="168" xfId="0" quotePrefix="1" applyFont="1" applyFill="1" applyBorder="1" applyAlignment="1" applyProtection="1">
      <alignment horizontal="center"/>
    </xf>
    <xf numFmtId="38" fontId="19" fillId="0" borderId="170" xfId="2" applyFont="1" applyFill="1" applyBorder="1" applyAlignment="1" applyProtection="1">
      <alignment horizontal="center" shrinkToFit="1"/>
    </xf>
    <xf numFmtId="0" fontId="14" fillId="2" borderId="146" xfId="0" quotePrefix="1" applyFont="1" applyFill="1" applyBorder="1" applyAlignment="1" applyProtection="1">
      <alignment horizontal="center"/>
    </xf>
    <xf numFmtId="0" fontId="14" fillId="2" borderId="147" xfId="0" applyFont="1" applyFill="1" applyBorder="1" applyAlignment="1" applyProtection="1">
      <alignment horizontal="center" shrinkToFit="1"/>
    </xf>
    <xf numFmtId="0" fontId="14" fillId="2" borderId="148" xfId="0" applyFont="1" applyFill="1" applyBorder="1" applyAlignment="1" applyProtection="1">
      <alignment horizontal="center"/>
    </xf>
    <xf numFmtId="38" fontId="19" fillId="2" borderId="149" xfId="2" applyFont="1" applyFill="1" applyBorder="1" applyAlignment="1" applyProtection="1">
      <alignment horizontal="center" shrinkToFit="1"/>
    </xf>
    <xf numFmtId="0" fontId="14" fillId="2" borderId="152" xfId="0" quotePrefix="1" applyFont="1" applyFill="1" applyBorder="1" applyAlignment="1" applyProtection="1">
      <alignment horizontal="center"/>
    </xf>
    <xf numFmtId="0" fontId="14" fillId="2" borderId="153" xfId="0" applyFont="1" applyFill="1" applyBorder="1" applyAlignment="1" applyProtection="1">
      <alignment horizontal="center" shrinkToFit="1"/>
    </xf>
    <xf numFmtId="0" fontId="14" fillId="2" borderId="154" xfId="0" applyFont="1" applyFill="1" applyBorder="1" applyAlignment="1" applyProtection="1">
      <alignment horizontal="center"/>
    </xf>
    <xf numFmtId="38" fontId="19" fillId="2" borderId="155" xfId="2" applyFont="1" applyFill="1" applyBorder="1" applyAlignment="1" applyProtection="1">
      <alignment horizontal="center" shrinkToFit="1"/>
    </xf>
    <xf numFmtId="0" fontId="20" fillId="0" borderId="0" xfId="0" quotePrefix="1" applyFont="1" applyFill="1" applyBorder="1" applyAlignment="1" applyProtection="1">
      <alignment horizontal="center" vertical="center"/>
    </xf>
    <xf numFmtId="38" fontId="21" fillId="0" borderId="0" xfId="2" applyFont="1" applyFill="1" applyBorder="1" applyAlignment="1" applyProtection="1">
      <alignment horizontal="right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38" fontId="12" fillId="0" borderId="0" xfId="2" applyFont="1" applyFill="1" applyBorder="1" applyAlignment="1" applyProtection="1">
      <alignment horizontal="distributed" vertical="top" justifyLastLine="1"/>
    </xf>
    <xf numFmtId="38" fontId="2" fillId="0" borderId="0" xfId="2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/>
    </xf>
    <xf numFmtId="38" fontId="19" fillId="0" borderId="0" xfId="2" applyFont="1" applyFill="1" applyBorder="1" applyAlignment="1" applyProtection="1">
      <alignment horizontal="right" shrinkToFit="1"/>
    </xf>
    <xf numFmtId="0" fontId="53" fillId="0" borderId="0" xfId="0" applyFont="1" applyFill="1" applyBorder="1" applyAlignment="1" applyProtection="1">
      <alignment horizontal="center"/>
    </xf>
    <xf numFmtId="0" fontId="53" fillId="0" borderId="3" xfId="0" applyFont="1" applyFill="1" applyBorder="1" applyAlignment="1" applyProtection="1">
      <alignment horizontal="center"/>
    </xf>
    <xf numFmtId="0" fontId="2" fillId="0" borderId="159" xfId="0" applyFont="1" applyFill="1" applyBorder="1" applyAlignment="1" applyProtection="1"/>
    <xf numFmtId="0" fontId="2" fillId="0" borderId="171" xfId="0" applyFont="1" applyFill="1" applyBorder="1" applyAlignment="1" applyProtection="1"/>
    <xf numFmtId="0" fontId="56" fillId="0" borderId="0" xfId="0" applyFont="1" applyFill="1" applyBorder="1" applyAlignment="1" applyProtection="1">
      <alignment horizontal="center" shrinkToFit="1"/>
    </xf>
    <xf numFmtId="0" fontId="14" fillId="0" borderId="167" xfId="0" applyFont="1" applyFill="1" applyBorder="1" applyAlignment="1" applyProtection="1">
      <alignment horizontal="center" shrinkToFit="1"/>
    </xf>
    <xf numFmtId="0" fontId="14" fillId="0" borderId="147" xfId="0" applyFont="1" applyFill="1" applyBorder="1" applyAlignment="1" applyProtection="1">
      <alignment horizontal="center" shrinkToFit="1"/>
    </xf>
    <xf numFmtId="0" fontId="2" fillId="0" borderId="137" xfId="0" applyFont="1" applyFill="1" applyBorder="1" applyAlignment="1" applyProtection="1"/>
    <xf numFmtId="0" fontId="25" fillId="0" borderId="0" xfId="0" applyFont="1" applyFill="1" applyBorder="1" applyAlignment="1" applyProtection="1">
      <alignment horizontal="distributed" vertical="center"/>
    </xf>
    <xf numFmtId="0" fontId="2" fillId="0" borderId="27" xfId="0" applyFont="1" applyFill="1" applyBorder="1" applyAlignment="1" applyProtection="1">
      <alignment horizontal="distributed" vertical="center" justifyLastLine="1"/>
    </xf>
    <xf numFmtId="0" fontId="12" fillId="3" borderId="15" xfId="0" applyFont="1" applyFill="1" applyBorder="1" applyAlignment="1" applyProtection="1">
      <alignment horizontal="distributed" vertical="center"/>
    </xf>
    <xf numFmtId="0" fontId="25" fillId="0" borderId="28" xfId="0" applyFont="1" applyFill="1" applyBorder="1" applyAlignment="1" applyProtection="1">
      <alignment horizontal="distributed" vertical="center"/>
    </xf>
    <xf numFmtId="0" fontId="12" fillId="0" borderId="27" xfId="0" applyFont="1" applyFill="1" applyBorder="1" applyAlignment="1" applyProtection="1">
      <alignment horizontal="distributed" vertical="center" justifyLastLine="1"/>
    </xf>
    <xf numFmtId="0" fontId="2" fillId="0" borderId="166" xfId="0" applyFont="1" applyBorder="1" applyAlignment="1" applyProtection="1">
      <alignment vertical="top"/>
    </xf>
    <xf numFmtId="0" fontId="2" fillId="0" borderId="173" xfId="0" applyFont="1" applyBorder="1" applyAlignment="1" applyProtection="1">
      <alignment vertical="top"/>
    </xf>
    <xf numFmtId="0" fontId="27" fillId="0" borderId="132" xfId="4" applyFont="1" applyBorder="1" applyProtection="1"/>
    <xf numFmtId="0" fontId="27" fillId="0" borderId="18" xfId="4" applyFont="1" applyBorder="1" applyAlignment="1" applyProtection="1">
      <alignment horizontal="right"/>
    </xf>
    <xf numFmtId="38" fontId="19" fillId="0" borderId="0" xfId="3" applyFont="1" applyFill="1" applyBorder="1" applyAlignment="1" applyProtection="1">
      <alignment horizontal="right"/>
    </xf>
    <xf numFmtId="178" fontId="41" fillId="0" borderId="0" xfId="3" applyNumberFormat="1" applyFont="1" applyBorder="1" applyAlignment="1" applyProtection="1">
      <alignment horizontal="left" shrinkToFit="1"/>
    </xf>
    <xf numFmtId="178" fontId="41" fillId="0" borderId="0" xfId="3" applyNumberFormat="1" applyFont="1" applyFill="1" applyBorder="1" applyAlignment="1" applyProtection="1">
      <alignment horizontal="left" shrinkToFit="1"/>
    </xf>
    <xf numFmtId="178" fontId="41" fillId="0" borderId="0" xfId="3" applyNumberFormat="1" applyFont="1" applyBorder="1" applyAlignment="1" applyProtection="1">
      <alignment horizontal="left" vertical="center" shrinkToFit="1"/>
    </xf>
    <xf numFmtId="178" fontId="41" fillId="0" borderId="0" xfId="3" applyNumberFormat="1" applyFont="1" applyFill="1" applyBorder="1" applyAlignment="1" applyProtection="1">
      <alignment horizontal="left" vertical="center" shrinkToFit="1"/>
    </xf>
    <xf numFmtId="38" fontId="42" fillId="0" borderId="134" xfId="3" applyFont="1" applyBorder="1" applyAlignment="1" applyProtection="1">
      <alignment horizontal="right"/>
    </xf>
    <xf numFmtId="38" fontId="42" fillId="0" borderId="0" xfId="3" applyFont="1" applyBorder="1" applyAlignment="1" applyProtection="1">
      <alignment horizontal="right"/>
    </xf>
    <xf numFmtId="38" fontId="57" fillId="0" borderId="0" xfId="3" applyFont="1" applyFill="1" applyBorder="1" applyAlignment="1" applyProtection="1">
      <alignment horizontal="center"/>
    </xf>
    <xf numFmtId="0" fontId="57" fillId="0" borderId="0" xfId="3" applyNumberFormat="1" applyFont="1" applyFill="1" applyBorder="1" applyAlignment="1" applyProtection="1">
      <alignment horizontal="center"/>
    </xf>
    <xf numFmtId="38" fontId="19" fillId="0" borderId="174" xfId="3" applyFont="1" applyFill="1" applyBorder="1" applyAlignment="1" applyProtection="1">
      <alignment horizontal="right"/>
    </xf>
    <xf numFmtId="38" fontId="19" fillId="0" borderId="175" xfId="3" applyFont="1" applyFill="1" applyBorder="1" applyAlignment="1" applyProtection="1">
      <alignment horizontal="right"/>
    </xf>
    <xf numFmtId="38" fontId="19" fillId="0" borderId="0" xfId="3" applyFont="1" applyFill="1" applyBorder="1" applyAlignment="1" applyProtection="1">
      <alignment horizontal="center"/>
    </xf>
    <xf numFmtId="38" fontId="58" fillId="0" borderId="0" xfId="3" applyFont="1" applyFill="1" applyBorder="1" applyAlignment="1" applyProtection="1">
      <alignment horizontal="center"/>
    </xf>
    <xf numFmtId="0" fontId="19" fillId="0" borderId="0" xfId="3" applyNumberFormat="1" applyFont="1" applyFill="1" applyBorder="1" applyAlignment="1" applyProtection="1">
      <alignment horizontal="center"/>
    </xf>
    <xf numFmtId="0" fontId="58" fillId="0" borderId="0" xfId="3" applyNumberFormat="1" applyFont="1" applyFill="1" applyBorder="1" applyAlignment="1" applyProtection="1">
      <alignment horizontal="center"/>
    </xf>
    <xf numFmtId="38" fontId="19" fillId="0" borderId="176" xfId="3" applyFont="1" applyFill="1" applyBorder="1" applyAlignment="1" applyProtection="1">
      <alignment horizontal="right"/>
    </xf>
    <xf numFmtId="0" fontId="47" fillId="0" borderId="178" xfId="3" applyNumberFormat="1" applyFont="1" applyFill="1" applyBorder="1" applyAlignment="1" applyProtection="1">
      <alignment horizontal="center" vertical="center" wrapText="1"/>
    </xf>
    <xf numFmtId="0" fontId="47" fillId="0" borderId="180" xfId="3" applyNumberFormat="1" applyFont="1" applyFill="1" applyBorder="1" applyAlignment="1" applyProtection="1">
      <alignment horizontal="center" vertical="center" wrapText="1"/>
    </xf>
    <xf numFmtId="178" fontId="40" fillId="0" borderId="0" xfId="3" applyNumberFormat="1" applyFont="1" applyBorder="1" applyAlignment="1" applyProtection="1">
      <alignment horizontal="left" shrinkToFit="1"/>
    </xf>
    <xf numFmtId="0" fontId="27" fillId="0" borderId="0" xfId="4" applyFont="1" applyFill="1" applyBorder="1" applyAlignment="1" applyProtection="1">
      <alignment horizontal="right"/>
    </xf>
    <xf numFmtId="38" fontId="19" fillId="0" borderId="0" xfId="3" applyFont="1" applyFill="1" applyBorder="1" applyAlignment="1" applyProtection="1">
      <alignment horizontal="center" shrinkToFit="1"/>
    </xf>
    <xf numFmtId="0" fontId="19" fillId="0" borderId="0" xfId="3" applyNumberFormat="1" applyFont="1" applyFill="1" applyBorder="1" applyAlignment="1" applyProtection="1">
      <alignment horizontal="center" shrinkToFit="1"/>
    </xf>
    <xf numFmtId="38" fontId="19" fillId="0" borderId="181" xfId="3" applyFont="1" applyFill="1" applyBorder="1" applyAlignment="1" applyProtection="1">
      <alignment horizontal="right"/>
    </xf>
    <xf numFmtId="38" fontId="19" fillId="0" borderId="182" xfId="3" applyFont="1" applyFill="1" applyBorder="1" applyAlignment="1" applyProtection="1">
      <alignment horizontal="right"/>
    </xf>
    <xf numFmtId="179" fontId="19" fillId="0" borderId="174" xfId="3" applyNumberFormat="1" applyFont="1" applyFill="1" applyBorder="1" applyAlignment="1" applyProtection="1">
      <alignment horizontal="right"/>
    </xf>
    <xf numFmtId="0" fontId="9" fillId="2" borderId="172" xfId="4" applyFont="1" applyFill="1" applyBorder="1" applyAlignment="1" applyProtection="1">
      <alignment horizontal="center" shrinkToFit="1"/>
      <protection locked="0"/>
    </xf>
    <xf numFmtId="182" fontId="27" fillId="0" borderId="37" xfId="4" applyNumberFormat="1" applyFont="1" applyBorder="1" applyAlignment="1" applyProtection="1">
      <alignment horizontal="right"/>
    </xf>
    <xf numFmtId="182" fontId="27" fillId="0" borderId="24" xfId="4" applyNumberFormat="1" applyFont="1" applyBorder="1" applyAlignment="1" applyProtection="1">
      <alignment horizontal="right"/>
    </xf>
    <xf numFmtId="182" fontId="27" fillId="0" borderId="38" xfId="4" applyNumberFormat="1" applyFont="1" applyBorder="1" applyAlignment="1" applyProtection="1">
      <alignment horizontal="right"/>
    </xf>
    <xf numFmtId="0" fontId="28" fillId="0" borderId="34" xfId="4" applyFont="1" applyBorder="1" applyAlignment="1" applyProtection="1">
      <alignment horizontal="center"/>
    </xf>
    <xf numFmtId="0" fontId="28" fillId="0" borderId="35" xfId="4" applyFont="1" applyBorder="1" applyAlignment="1" applyProtection="1">
      <alignment horizontal="center"/>
    </xf>
    <xf numFmtId="0" fontId="28" fillId="0" borderId="33" xfId="4" applyFont="1" applyBorder="1" applyAlignment="1" applyProtection="1">
      <alignment horizontal="center"/>
    </xf>
    <xf numFmtId="0" fontId="27" fillId="0" borderId="172" xfId="4" applyFont="1" applyFill="1" applyBorder="1" applyAlignment="1" applyProtection="1">
      <alignment horizontal="right"/>
    </xf>
    <xf numFmtId="0" fontId="2" fillId="0" borderId="6" xfId="0" applyFont="1" applyFill="1" applyBorder="1" applyAlignment="1" applyProtection="1">
      <alignment horizontal="distributed" vertical="center" justifyLastLine="1"/>
    </xf>
    <xf numFmtId="0" fontId="2" fillId="0" borderId="27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12" fillId="0" borderId="0" xfId="0" applyFont="1" applyFill="1" applyBorder="1" applyAlignment="1" applyProtection="1">
      <alignment horizontal="center" vertical="center"/>
    </xf>
    <xf numFmtId="0" fontId="20" fillId="0" borderId="0" xfId="0" quotePrefix="1" applyFont="1" applyFill="1" applyBorder="1" applyAlignment="1" applyProtection="1">
      <alignment horizontal="center" vertical="center"/>
    </xf>
    <xf numFmtId="0" fontId="2" fillId="0" borderId="159" xfId="0" applyFont="1" applyFill="1" applyBorder="1" applyAlignment="1" applyProtection="1"/>
    <xf numFmtId="0" fontId="2" fillId="0" borderId="171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37" xfId="0" applyFont="1" applyFill="1" applyBorder="1" applyAlignment="1" applyProtection="1"/>
    <xf numFmtId="0" fontId="14" fillId="0" borderId="0" xfId="0" applyFont="1" applyFill="1" applyBorder="1" applyAlignment="1" applyProtection="1">
      <alignment horizontal="distributed" vertical="center"/>
    </xf>
    <xf numFmtId="0" fontId="53" fillId="0" borderId="0" xfId="0" applyFont="1" applyFill="1" applyBorder="1" applyAlignment="1" applyProtection="1">
      <alignment horizontal="center"/>
    </xf>
    <xf numFmtId="0" fontId="53" fillId="0" borderId="3" xfId="0" applyFont="1" applyFill="1" applyBorder="1" applyAlignment="1" applyProtection="1">
      <alignment horizontal="center"/>
    </xf>
    <xf numFmtId="38" fontId="21" fillId="0" borderId="0" xfId="2" applyFont="1" applyFill="1" applyBorder="1" applyAlignment="1" applyProtection="1">
      <alignment horizontal="right" vertical="center" shrinkToFit="1"/>
    </xf>
    <xf numFmtId="38" fontId="2" fillId="0" borderId="0" xfId="2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 applyProtection="1">
      <alignment horizont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4" fillId="3" borderId="6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12" fillId="3" borderId="15" xfId="0" applyFont="1" applyFill="1" applyBorder="1" applyAlignment="1" applyProtection="1">
      <alignment horizontal="distributed" vertical="center"/>
    </xf>
    <xf numFmtId="38" fontId="19" fillId="0" borderId="0" xfId="3" applyFont="1" applyFill="1" applyBorder="1" applyAlignment="1" applyProtection="1">
      <alignment horizontal="right"/>
    </xf>
    <xf numFmtId="0" fontId="9" fillId="2" borderId="172" xfId="4" applyFont="1" applyFill="1" applyBorder="1" applyAlignment="1" applyProtection="1">
      <alignment horizontal="center" shrinkToFit="1"/>
    </xf>
    <xf numFmtId="0" fontId="36" fillId="0" borderId="20" xfId="4" applyFont="1" applyBorder="1" applyAlignment="1" applyProtection="1">
      <alignment horizontal="center"/>
    </xf>
    <xf numFmtId="0" fontId="27" fillId="0" borderId="22" xfId="4" applyFont="1" applyBorder="1" applyAlignment="1" applyProtection="1">
      <alignment horizontal="center"/>
    </xf>
    <xf numFmtId="0" fontId="27" fillId="0" borderId="24" xfId="4" applyFont="1" applyBorder="1" applyAlignment="1" applyProtection="1">
      <alignment horizontal="center"/>
    </xf>
    <xf numFmtId="182" fontId="27" fillId="0" borderId="37" xfId="4" applyNumberFormat="1" applyFont="1" applyBorder="1" applyAlignment="1" applyProtection="1">
      <alignment horizontal="right"/>
    </xf>
    <xf numFmtId="182" fontId="27" fillId="0" borderId="24" xfId="4" applyNumberFormat="1" applyFont="1" applyBorder="1" applyAlignment="1" applyProtection="1">
      <alignment horizontal="right"/>
    </xf>
    <xf numFmtId="182" fontId="27" fillId="0" borderId="38" xfId="4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166" xfId="0" applyFont="1" applyFill="1" applyBorder="1" applyAlignment="1" applyProtection="1">
      <alignment horizontal="right"/>
    </xf>
    <xf numFmtId="0" fontId="2" fillId="0" borderId="160" xfId="0" applyFont="1" applyBorder="1" applyAlignment="1" applyProtection="1"/>
    <xf numFmtId="0" fontId="22" fillId="0" borderId="0" xfId="0" applyFont="1" applyAlignment="1" applyProtection="1">
      <alignment horizontal="center"/>
    </xf>
    <xf numFmtId="38" fontId="22" fillId="0" borderId="0" xfId="2" applyFont="1" applyAlignment="1" applyProtection="1"/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27" fillId="0" borderId="0" xfId="4" applyFont="1" applyProtection="1"/>
    <xf numFmtId="0" fontId="52" fillId="0" borderId="0" xfId="4" applyFont="1" applyAlignment="1" applyProtection="1">
      <alignment horizontal="right" vertical="center"/>
    </xf>
    <xf numFmtId="0" fontId="52" fillId="0" borderId="0" xfId="4" applyFont="1" applyAlignment="1" applyProtection="1">
      <alignment vertical="center"/>
    </xf>
    <xf numFmtId="0" fontId="27" fillId="0" borderId="0" xfId="4" applyFont="1" applyAlignment="1" applyProtection="1">
      <alignment horizontal="center" vertical="center"/>
    </xf>
    <xf numFmtId="0" fontId="27" fillId="0" borderId="157" xfId="4" applyFont="1" applyBorder="1" applyProtection="1"/>
    <xf numFmtId="0" fontId="53" fillId="0" borderId="0" xfId="4" applyFont="1" applyAlignment="1" applyProtection="1">
      <alignment horizontal="right" vertical="center"/>
    </xf>
    <xf numFmtId="0" fontId="55" fillId="0" borderId="0" xfId="4" applyFont="1" applyAlignment="1" applyProtection="1">
      <alignment horizontal="right" vertical="center"/>
    </xf>
    <xf numFmtId="0" fontId="27" fillId="0" borderId="131" xfId="4" applyFont="1" applyBorder="1" applyProtection="1"/>
    <xf numFmtId="0" fontId="29" fillId="0" borderId="0" xfId="4" applyFont="1" applyBorder="1" applyAlignment="1" applyProtection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30" fillId="0" borderId="0" xfId="4" applyFont="1" applyAlignment="1" applyProtection="1">
      <alignment horizontal="left" vertical="center"/>
    </xf>
    <xf numFmtId="0" fontId="27" fillId="0" borderId="0" xfId="4" applyFont="1" applyAlignment="1" applyProtection="1">
      <alignment horizontal="center"/>
    </xf>
    <xf numFmtId="0" fontId="27" fillId="0" borderId="0" xfId="4" applyFont="1" applyBorder="1" applyAlignment="1" applyProtection="1">
      <alignment horizontal="center" vertical="center" justifyLastLine="1"/>
    </xf>
    <xf numFmtId="0" fontId="9" fillId="0" borderId="0" xfId="4" applyFont="1" applyBorder="1" applyAlignment="1" applyProtection="1">
      <alignment horizontal="center" shrinkToFit="1"/>
    </xf>
    <xf numFmtId="0" fontId="27" fillId="0" borderId="0" xfId="4" applyFont="1" applyAlignment="1" applyProtection="1">
      <alignment horizontal="left"/>
    </xf>
    <xf numFmtId="0" fontId="28" fillId="0" borderId="0" xfId="4" applyFont="1" applyBorder="1" applyAlignment="1" applyProtection="1">
      <alignment horizontal="center" vertical="center" shrinkToFit="1"/>
    </xf>
    <xf numFmtId="0" fontId="10" fillId="0" borderId="0" xfId="4" applyFont="1" applyBorder="1" applyAlignment="1" applyProtection="1">
      <alignment horizontal="left" vertical="center"/>
    </xf>
    <xf numFmtId="0" fontId="14" fillId="0" borderId="0" xfId="4" applyFont="1" applyBorder="1" applyAlignment="1" applyProtection="1">
      <alignment horizontal="distributed"/>
    </xf>
    <xf numFmtId="0" fontId="27" fillId="0" borderId="134" xfId="4" applyFont="1" applyBorder="1" applyAlignment="1" applyProtection="1">
      <alignment horizontal="center" vertical="center"/>
    </xf>
    <xf numFmtId="0" fontId="29" fillId="0" borderId="18" xfId="4" applyFont="1" applyBorder="1" applyAlignment="1" applyProtection="1">
      <alignment horizontal="center" vertical="center"/>
    </xf>
    <xf numFmtId="0" fontId="27" fillId="0" borderId="0" xfId="4" applyFont="1" applyFill="1" applyProtection="1"/>
    <xf numFmtId="0" fontId="30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 shrinkToFit="1"/>
    </xf>
    <xf numFmtId="0" fontId="30" fillId="0" borderId="0" xfId="4" applyFont="1" applyAlignment="1" applyProtection="1">
      <alignment horizontal="center" vertical="center" shrinkToFit="1"/>
    </xf>
    <xf numFmtId="0" fontId="17" fillId="0" borderId="0" xfId="4" applyFont="1" applyBorder="1" applyAlignment="1" applyProtection="1">
      <alignment horizontal="distributed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 shrinkToFit="1"/>
    </xf>
    <xf numFmtId="0" fontId="30" fillId="0" borderId="0" xfId="4" applyFont="1" applyBorder="1" applyAlignment="1" applyProtection="1">
      <alignment horizontal="center" vertical="center" shrinkToFit="1"/>
    </xf>
    <xf numFmtId="0" fontId="28" fillId="0" borderId="0" xfId="4" applyFont="1" applyAlignment="1" applyProtection="1">
      <alignment horizontal="center" vertical="center" shrinkToFit="1"/>
    </xf>
    <xf numFmtId="0" fontId="17" fillId="0" borderId="0" xfId="4" applyFont="1" applyAlignment="1" applyProtection="1">
      <alignment horizontal="distributed" vertical="center"/>
    </xf>
    <xf numFmtId="0" fontId="32" fillId="0" borderId="133" xfId="4" applyFont="1" applyBorder="1" applyAlignment="1" applyProtection="1">
      <alignment vertical="center"/>
    </xf>
    <xf numFmtId="0" fontId="32" fillId="0" borderId="134" xfId="4" applyFont="1" applyBorder="1" applyAlignment="1" applyProtection="1">
      <alignment horizontal="center" vertical="center"/>
    </xf>
    <xf numFmtId="0" fontId="32" fillId="0" borderId="0" xfId="4" applyFont="1" applyAlignment="1" applyProtection="1">
      <alignment vertical="center"/>
    </xf>
    <xf numFmtId="0" fontId="32" fillId="0" borderId="0" xfId="4" applyFont="1" applyAlignment="1" applyProtection="1">
      <alignment horizontal="center" vertical="center"/>
    </xf>
    <xf numFmtId="0" fontId="33" fillId="0" borderId="0" xfId="4" applyFont="1" applyFill="1" applyBorder="1" applyAlignment="1" applyProtection="1">
      <alignment horizontal="right"/>
    </xf>
    <xf numFmtId="0" fontId="33" fillId="0" borderId="0" xfId="4" applyFont="1" applyFill="1" applyBorder="1" applyAlignment="1" applyProtection="1">
      <alignment horizontal="left" shrinkToFit="1"/>
    </xf>
    <xf numFmtId="179" fontId="19" fillId="0" borderId="181" xfId="3" applyNumberFormat="1" applyFont="1" applyFill="1" applyBorder="1" applyAlignment="1" applyProtection="1">
      <alignment horizontal="right"/>
    </xf>
    <xf numFmtId="0" fontId="28" fillId="0" borderId="0" xfId="4" applyFont="1" applyBorder="1" applyAlignment="1" applyProtection="1">
      <alignment horizontal="right"/>
    </xf>
    <xf numFmtId="0" fontId="28" fillId="0" borderId="0" xfId="4" applyFont="1" applyBorder="1" applyAlignment="1" applyProtection="1">
      <alignment horizontal="left" shrinkToFit="1"/>
    </xf>
    <xf numFmtId="0" fontId="33" fillId="0" borderId="0" xfId="4" applyFont="1" applyAlignment="1" applyProtection="1">
      <alignment horizontal="right"/>
    </xf>
    <xf numFmtId="0" fontId="33" fillId="0" borderId="0" xfId="4" applyFont="1" applyAlignment="1" applyProtection="1">
      <alignment horizontal="left" shrinkToFit="1"/>
    </xf>
    <xf numFmtId="0" fontId="59" fillId="0" borderId="0" xfId="3" applyNumberFormat="1" applyFont="1" applyFill="1" applyBorder="1" applyAlignment="1" applyProtection="1">
      <alignment horizontal="distributed" vertical="center" justifyLastLine="1"/>
    </xf>
    <xf numFmtId="0" fontId="59" fillId="0" borderId="178" xfId="3" applyNumberFormat="1" applyFont="1" applyFill="1" applyBorder="1" applyAlignment="1" applyProtection="1">
      <alignment horizontal="distributed" vertical="center" justifyLastLine="1"/>
    </xf>
    <xf numFmtId="0" fontId="28" fillId="0" borderId="0" xfId="4" applyFont="1" applyAlignment="1" applyProtection="1">
      <alignment horizontal="right"/>
    </xf>
    <xf numFmtId="0" fontId="28" fillId="0" borderId="0" xfId="4" applyFont="1" applyAlignment="1" applyProtection="1">
      <alignment horizontal="left" shrinkToFit="1"/>
    </xf>
    <xf numFmtId="0" fontId="59" fillId="0" borderId="0" xfId="3" applyNumberFormat="1" applyFont="1" applyFill="1" applyBorder="1" applyAlignment="1" applyProtection="1">
      <alignment horizontal="left" vertical="center" justifyLastLine="1"/>
    </xf>
    <xf numFmtId="0" fontId="60" fillId="0" borderId="177" xfId="3" quotePrefix="1" applyNumberFormat="1" applyFont="1" applyFill="1" applyBorder="1" applyAlignment="1" applyProtection="1">
      <alignment horizontal="center" vertical="center" justifyLastLine="1"/>
    </xf>
    <xf numFmtId="0" fontId="60" fillId="0" borderId="179" xfId="3" applyNumberFormat="1" applyFont="1" applyFill="1" applyBorder="1" applyAlignment="1" applyProtection="1">
      <alignment horizontal="center" vertical="center" justifyLastLine="1"/>
    </xf>
    <xf numFmtId="0" fontId="27" fillId="0" borderId="0" xfId="4" applyFont="1" applyAlignment="1" applyProtection="1">
      <alignment vertical="center"/>
    </xf>
    <xf numFmtId="0" fontId="28" fillId="0" borderId="0" xfId="4" applyFont="1" applyAlignment="1" applyProtection="1">
      <alignment horizontal="center" vertical="center"/>
    </xf>
    <xf numFmtId="0" fontId="35" fillId="0" borderId="0" xfId="4" applyFont="1" applyAlignment="1" applyProtection="1">
      <alignment horizontal="left"/>
    </xf>
    <xf numFmtId="0" fontId="33" fillId="0" borderId="0" xfId="4" applyFont="1" applyAlignment="1" applyProtection="1">
      <alignment horizontal="center" vertical="center"/>
    </xf>
    <xf numFmtId="181" fontId="21" fillId="0" borderId="29" xfId="4" applyNumberFormat="1" applyFont="1" applyBorder="1" applyAlignment="1" applyProtection="1">
      <alignment horizontal="right"/>
    </xf>
    <xf numFmtId="181" fontId="21" fillId="0" borderId="36" xfId="4" applyNumberFormat="1" applyFont="1" applyBorder="1" applyAlignment="1" applyProtection="1">
      <alignment horizontal="right"/>
    </xf>
    <xf numFmtId="0" fontId="32" fillId="0" borderId="0" xfId="4" applyFont="1" applyAlignment="1" applyProtection="1">
      <alignment horizontal="center" vertical="top"/>
    </xf>
    <xf numFmtId="0" fontId="5" fillId="2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31" fillId="0" borderId="0" xfId="4" applyFont="1" applyAlignment="1" applyProtection="1">
      <alignment horizontal="center" vertical="center"/>
    </xf>
    <xf numFmtId="183" fontId="9" fillId="0" borderId="0" xfId="4" applyNumberFormat="1" applyFont="1" applyAlignment="1" applyProtection="1">
      <alignment horizontal="center" justifyLastLine="1"/>
    </xf>
    <xf numFmtId="0" fontId="10" fillId="0" borderId="0" xfId="4" applyFont="1" applyAlignment="1" applyProtection="1">
      <alignment horizontal="center"/>
    </xf>
    <xf numFmtId="0" fontId="9" fillId="0" borderId="0" xfId="4" applyFont="1" applyAlignment="1" applyProtection="1">
      <alignment horizontal="center"/>
    </xf>
    <xf numFmtId="177" fontId="27" fillId="0" borderId="0" xfId="4" applyNumberFormat="1" applyFont="1" applyAlignment="1" applyProtection="1">
      <alignment horizontal="left" justifyLastLine="1"/>
    </xf>
    <xf numFmtId="0" fontId="28" fillId="0" borderId="0" xfId="4" applyFont="1" applyAlignment="1" applyProtection="1">
      <alignment horizontal="left" vertical="center"/>
    </xf>
    <xf numFmtId="0" fontId="27" fillId="0" borderId="172" xfId="4" applyFont="1" applyBorder="1" applyAlignment="1" applyProtection="1">
      <alignment horizontal="right"/>
    </xf>
    <xf numFmtId="0" fontId="9" fillId="0" borderId="0" xfId="4" applyFont="1" applyAlignment="1" applyProtection="1">
      <alignment horizontal="center" shrinkToFit="1"/>
    </xf>
    <xf numFmtId="0" fontId="9" fillId="0" borderId="172" xfId="4" applyFont="1" applyBorder="1" applyAlignment="1" applyProtection="1">
      <alignment horizontal="center" shrinkToFit="1"/>
    </xf>
    <xf numFmtId="0" fontId="9" fillId="0" borderId="172" xfId="4" applyFont="1" applyBorder="1" applyAlignment="1" applyProtection="1">
      <alignment horizontal="center" shrinkToFit="1"/>
    </xf>
    <xf numFmtId="0" fontId="27" fillId="0" borderId="0" xfId="4" applyFont="1" applyAlignment="1" applyProtection="1">
      <alignment horizontal="center" vertical="center" justifyLastLine="1"/>
    </xf>
    <xf numFmtId="0" fontId="14" fillId="3" borderId="142" xfId="0" quotePrefix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 shrinkToFit="1"/>
      <protection locked="0"/>
    </xf>
    <xf numFmtId="38" fontId="19" fillId="3" borderId="143" xfId="2" applyFont="1" applyFill="1" applyBorder="1" applyAlignment="1" applyProtection="1">
      <alignment horizontal="right" vertical="center" shrinkToFit="1"/>
      <protection locked="0"/>
    </xf>
    <xf numFmtId="0" fontId="14" fillId="3" borderId="142" xfId="0" quotePrefix="1" applyFont="1" applyFill="1" applyBorder="1" applyAlignment="1" applyProtection="1">
      <alignment horizontal="center"/>
      <protection locked="0"/>
    </xf>
    <xf numFmtId="0" fontId="14" fillId="3" borderId="6" xfId="0" applyFont="1" applyFill="1" applyBorder="1" applyAlignment="1" applyProtection="1">
      <alignment horizontal="center" shrinkToFit="1"/>
      <protection locked="0"/>
    </xf>
    <xf numFmtId="38" fontId="19" fillId="3" borderId="143" xfId="2" applyFont="1" applyFill="1" applyBorder="1" applyAlignment="1" applyProtection="1">
      <alignment horizontal="right" shrinkToFit="1"/>
      <protection locked="0"/>
    </xf>
    <xf numFmtId="181" fontId="21" fillId="0" borderId="29" xfId="4" applyNumberFormat="1" applyFont="1" applyBorder="1" applyAlignment="1" applyProtection="1">
      <alignment horizontal="right"/>
    </xf>
    <xf numFmtId="181" fontId="21" fillId="0" borderId="36" xfId="4" applyNumberFormat="1" applyFont="1" applyBorder="1" applyAlignment="1" applyProtection="1">
      <alignment horizontal="right"/>
    </xf>
    <xf numFmtId="0" fontId="14" fillId="0" borderId="7" xfId="0" applyFont="1" applyFill="1" applyBorder="1" applyAlignment="1" applyProtection="1">
      <alignment horizontal="center" shrinkToFit="1"/>
    </xf>
    <xf numFmtId="0" fontId="30" fillId="0" borderId="0" xfId="4" applyFont="1" applyBorder="1" applyAlignment="1" applyProtection="1">
      <alignment horizontal="left" vertical="center"/>
    </xf>
    <xf numFmtId="0" fontId="32" fillId="0" borderId="0" xfId="4" applyFont="1" applyBorder="1" applyAlignment="1" applyProtection="1">
      <alignment vertical="center"/>
    </xf>
    <xf numFmtId="0" fontId="32" fillId="0" borderId="0" xfId="4" applyFont="1" applyBorder="1" applyAlignment="1" applyProtection="1">
      <alignment horizontal="center" vertical="center"/>
    </xf>
    <xf numFmtId="0" fontId="33" fillId="0" borderId="0" xfId="4" applyFont="1" applyBorder="1" applyAlignment="1" applyProtection="1">
      <alignment horizontal="right"/>
    </xf>
    <xf numFmtId="0" fontId="33" fillId="0" borderId="0" xfId="4" applyFont="1" applyBorder="1" applyAlignment="1" applyProtection="1">
      <alignment horizontal="left" shrinkToFit="1"/>
    </xf>
    <xf numFmtId="0" fontId="27" fillId="0" borderId="0" xfId="4" applyFont="1" applyBorder="1" applyAlignment="1" applyProtection="1">
      <alignment vertical="center"/>
    </xf>
    <xf numFmtId="0" fontId="28" fillId="0" borderId="0" xfId="4" applyFont="1" applyBorder="1" applyAlignment="1" applyProtection="1">
      <alignment horizontal="center" vertical="center"/>
    </xf>
    <xf numFmtId="0" fontId="32" fillId="0" borderId="0" xfId="4" applyFont="1" applyBorder="1" applyAlignment="1" applyProtection="1">
      <alignment horizontal="center" vertical="top"/>
    </xf>
    <xf numFmtId="0" fontId="31" fillId="0" borderId="0" xfId="4" applyFont="1" applyBorder="1" applyAlignment="1" applyProtection="1">
      <alignment horizontal="center" vertical="center"/>
    </xf>
    <xf numFmtId="183" fontId="9" fillId="0" borderId="0" xfId="4" applyNumberFormat="1" applyFont="1" applyBorder="1" applyAlignment="1" applyProtection="1">
      <alignment horizontal="center" justifyLastLine="1"/>
    </xf>
    <xf numFmtId="0" fontId="10" fillId="0" borderId="0" xfId="4" applyFont="1" applyBorder="1" applyAlignment="1" applyProtection="1">
      <alignment horizontal="center"/>
    </xf>
    <xf numFmtId="0" fontId="9" fillId="0" borderId="0" xfId="4" applyFont="1" applyBorder="1" applyAlignment="1" applyProtection="1">
      <alignment horizontal="center"/>
    </xf>
    <xf numFmtId="177" fontId="27" fillId="0" borderId="0" xfId="4" applyNumberFormat="1" applyFont="1" applyBorder="1" applyAlignment="1" applyProtection="1">
      <alignment horizontal="left" justifyLastLine="1"/>
    </xf>
    <xf numFmtId="0" fontId="28" fillId="0" borderId="0" xfId="4" applyFont="1" applyBorder="1" applyAlignment="1" applyProtection="1">
      <alignment horizontal="left" vertical="center"/>
    </xf>
    <xf numFmtId="0" fontId="65" fillId="0" borderId="0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distributed" vertical="center" justifyLastLine="1"/>
    </xf>
    <xf numFmtId="0" fontId="12" fillId="3" borderId="14" xfId="0" applyFont="1" applyFill="1" applyBorder="1" applyAlignment="1" applyProtection="1">
      <alignment horizontal="distributed" vertical="center" justifyLastLine="1"/>
    </xf>
    <xf numFmtId="0" fontId="12" fillId="3" borderId="41" xfId="0" applyFont="1" applyFill="1" applyBorder="1" applyAlignment="1" applyProtection="1">
      <alignment horizontal="distributed" vertical="center" justifyLastLine="1"/>
    </xf>
    <xf numFmtId="0" fontId="2" fillId="3" borderId="42" xfId="0" applyFont="1" applyFill="1" applyBorder="1" applyAlignment="1" applyProtection="1">
      <alignment horizontal="distributed" vertical="center" justifyLastLine="1"/>
    </xf>
    <xf numFmtId="0" fontId="2" fillId="3" borderId="6" xfId="0" applyFont="1" applyFill="1" applyBorder="1" applyAlignment="1" applyProtection="1">
      <alignment horizontal="distributed" vertical="center" justifyLastLine="1"/>
    </xf>
    <xf numFmtId="0" fontId="2" fillId="3" borderId="7" xfId="0" applyFont="1" applyFill="1" applyBorder="1" applyAlignment="1" applyProtection="1">
      <alignment horizontal="distributed" vertical="center" justifyLastLine="1"/>
    </xf>
    <xf numFmtId="0" fontId="2" fillId="3" borderId="27" xfId="0" applyFont="1" applyFill="1" applyBorder="1" applyAlignment="1" applyProtection="1">
      <alignment horizontal="distributed" vertical="center" justifyLastLine="1"/>
    </xf>
    <xf numFmtId="0" fontId="2" fillId="3" borderId="0" xfId="0" applyFont="1" applyFill="1" applyBorder="1" applyAlignment="1" applyProtection="1">
      <alignment horizontal="distributed" vertical="center" justifyLastLine="1"/>
    </xf>
    <xf numFmtId="0" fontId="2" fillId="3" borderId="43" xfId="0" applyFont="1" applyFill="1" applyBorder="1" applyAlignment="1" applyProtection="1">
      <alignment horizontal="distributed" vertical="center" justifyLastLine="1"/>
    </xf>
    <xf numFmtId="0" fontId="2" fillId="3" borderId="46" xfId="0" applyFont="1" applyFill="1" applyBorder="1" applyAlignment="1" applyProtection="1">
      <alignment horizontal="distributed" vertical="center" justifyLastLine="1"/>
    </xf>
    <xf numFmtId="0" fontId="2" fillId="3" borderId="13" xfId="0" applyFont="1" applyFill="1" applyBorder="1" applyAlignment="1" applyProtection="1">
      <alignment horizontal="distributed" vertical="center" justifyLastLine="1"/>
    </xf>
    <xf numFmtId="0" fontId="2" fillId="3" borderId="47" xfId="0" applyFont="1" applyFill="1" applyBorder="1" applyAlignment="1" applyProtection="1">
      <alignment horizontal="distributed" vertical="center" justifyLastLine="1"/>
    </xf>
    <xf numFmtId="0" fontId="12" fillId="0" borderId="15" xfId="0" applyFont="1" applyFill="1" applyBorder="1" applyAlignment="1" applyProtection="1">
      <alignment horizontal="distributed" vertical="center" justifyLastLine="1"/>
    </xf>
    <xf numFmtId="0" fontId="12" fillId="0" borderId="14" xfId="0" applyFont="1" applyFill="1" applyBorder="1" applyAlignment="1" applyProtection="1">
      <alignment horizontal="distributed" vertical="center" justifyLastLine="1"/>
    </xf>
    <xf numFmtId="0" fontId="12" fillId="0" borderId="41" xfId="0" applyFont="1" applyFill="1" applyBorder="1" applyAlignment="1" applyProtection="1">
      <alignment horizontal="distributed" vertical="center" justifyLastLine="1"/>
    </xf>
    <xf numFmtId="0" fontId="2" fillId="0" borderId="42" xfId="0" applyFont="1" applyFill="1" applyBorder="1" applyAlignment="1" applyProtection="1">
      <alignment horizontal="distributed" vertical="center" justifyLastLine="1"/>
    </xf>
    <xf numFmtId="0" fontId="2" fillId="0" borderId="6" xfId="0" applyFont="1" applyFill="1" applyBorder="1" applyAlignment="1" applyProtection="1">
      <alignment horizontal="distributed" vertical="center" justifyLastLine="1"/>
    </xf>
    <xf numFmtId="0" fontId="2" fillId="0" borderId="7" xfId="0" applyFont="1" applyFill="1" applyBorder="1" applyAlignment="1" applyProtection="1">
      <alignment horizontal="distributed" vertical="center" justifyLastLine="1"/>
    </xf>
    <xf numFmtId="0" fontId="2" fillId="0" borderId="27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43" xfId="0" applyFont="1" applyFill="1" applyBorder="1" applyAlignment="1" applyProtection="1">
      <alignment horizontal="distributed" vertical="center" justifyLastLine="1"/>
    </xf>
    <xf numFmtId="0" fontId="2" fillId="0" borderId="46" xfId="0" applyFont="1" applyFill="1" applyBorder="1" applyAlignment="1" applyProtection="1">
      <alignment horizontal="distributed" vertical="center" justifyLastLine="1"/>
    </xf>
    <xf numFmtId="0" fontId="2" fillId="0" borderId="13" xfId="0" applyFont="1" applyFill="1" applyBorder="1" applyAlignment="1" applyProtection="1">
      <alignment horizontal="distributed" vertical="center" justifyLastLine="1"/>
    </xf>
    <xf numFmtId="0" fontId="2" fillId="0" borderId="47" xfId="0" applyFont="1" applyFill="1" applyBorder="1" applyAlignment="1" applyProtection="1">
      <alignment horizontal="distributed" vertical="center" justifyLastLine="1"/>
    </xf>
    <xf numFmtId="0" fontId="2" fillId="0" borderId="42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horizontal="distributed" vertical="center"/>
    </xf>
    <xf numFmtId="0" fontId="2" fillId="0" borderId="27" xfId="0" applyFont="1" applyFill="1" applyBorder="1" applyAlignment="1" applyProtection="1">
      <alignment horizontal="distributed" vertical="center"/>
    </xf>
    <xf numFmtId="0" fontId="2" fillId="0" borderId="43" xfId="0" applyFont="1" applyFill="1" applyBorder="1" applyAlignment="1" applyProtection="1">
      <alignment horizontal="distributed" vertical="center"/>
    </xf>
    <xf numFmtId="0" fontId="2" fillId="0" borderId="46" xfId="0" applyFont="1" applyFill="1" applyBorder="1" applyAlignment="1" applyProtection="1">
      <alignment horizontal="distributed" vertical="center"/>
    </xf>
    <xf numFmtId="0" fontId="2" fillId="0" borderId="47" xfId="0" applyFont="1" applyFill="1" applyBorder="1" applyAlignment="1" applyProtection="1">
      <alignment horizontal="distributed" vertical="center"/>
    </xf>
    <xf numFmtId="0" fontId="2" fillId="0" borderId="15" xfId="0" applyFont="1" applyFill="1" applyBorder="1" applyAlignment="1" applyProtection="1">
      <alignment horizontal="distributed" vertical="center" justifyLastLine="1"/>
    </xf>
    <xf numFmtId="0" fontId="2" fillId="0" borderId="14" xfId="0" applyFont="1" applyFill="1" applyBorder="1" applyAlignment="1" applyProtection="1">
      <alignment horizontal="distributed" vertical="center" justifyLastLine="1"/>
    </xf>
    <xf numFmtId="0" fontId="2" fillId="0" borderId="41" xfId="0" applyFont="1" applyFill="1" applyBorder="1" applyAlignment="1" applyProtection="1">
      <alignment horizontal="distributed" vertical="center" justifyLastLine="1"/>
    </xf>
    <xf numFmtId="0" fontId="12" fillId="0" borderId="136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37" fillId="0" borderId="166" xfId="0" applyFont="1" applyBorder="1" applyAlignment="1" applyProtection="1">
      <alignment horizontal="center" vertical="top"/>
    </xf>
    <xf numFmtId="0" fontId="12" fillId="0" borderId="239" xfId="0" applyFont="1" applyFill="1" applyBorder="1" applyAlignment="1" applyProtection="1">
      <alignment horizontal="left" vertical="center"/>
    </xf>
    <xf numFmtId="0" fontId="12" fillId="0" borderId="209" xfId="0" applyFont="1" applyFill="1" applyBorder="1" applyAlignment="1" applyProtection="1">
      <alignment horizontal="left" vertical="center"/>
    </xf>
    <xf numFmtId="0" fontId="12" fillId="0" borderId="41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/>
    <xf numFmtId="0" fontId="2" fillId="0" borderId="14" xfId="0" applyFont="1" applyFill="1" applyBorder="1" applyAlignment="1" applyProtection="1"/>
    <xf numFmtId="0" fontId="2" fillId="0" borderId="77" xfId="0" applyFont="1" applyFill="1" applyBorder="1" applyAlignment="1" applyProtection="1"/>
    <xf numFmtId="0" fontId="15" fillId="0" borderId="72" xfId="0" applyFont="1" applyFill="1" applyBorder="1" applyAlignment="1" applyProtection="1">
      <alignment horizontal="distributed" vertical="center" justifyLastLine="1"/>
    </xf>
    <xf numFmtId="0" fontId="15" fillId="0" borderId="73" xfId="0" applyFont="1" applyFill="1" applyBorder="1" applyAlignment="1" applyProtection="1">
      <alignment horizontal="distributed" vertical="center" justifyLastLine="1"/>
    </xf>
    <xf numFmtId="0" fontId="15" fillId="0" borderId="74" xfId="0" applyFont="1" applyFill="1" applyBorder="1" applyAlignment="1" applyProtection="1">
      <alignment horizontal="distributed" vertical="center" justifyLastLine="1"/>
    </xf>
    <xf numFmtId="0" fontId="12" fillId="0" borderId="75" xfId="0" applyFont="1" applyFill="1" applyBorder="1" applyAlignment="1" applyProtection="1">
      <alignment vertical="center"/>
    </xf>
    <xf numFmtId="0" fontId="12" fillId="0" borderId="73" xfId="0" applyFont="1" applyFill="1" applyBorder="1" applyAlignment="1" applyProtection="1">
      <alignment vertical="center"/>
    </xf>
    <xf numFmtId="0" fontId="12" fillId="0" borderId="76" xfId="0" applyFont="1" applyFill="1" applyBorder="1" applyAlignment="1" applyProtection="1">
      <alignment vertical="center"/>
    </xf>
    <xf numFmtId="0" fontId="15" fillId="0" borderId="67" xfId="0" applyFont="1" applyFill="1" applyBorder="1" applyAlignment="1" applyProtection="1">
      <alignment horizontal="distributed" vertical="center" justifyLastLine="1"/>
    </xf>
    <xf numFmtId="0" fontId="15" fillId="0" borderId="14" xfId="0" applyFont="1" applyFill="1" applyBorder="1" applyAlignment="1" applyProtection="1">
      <alignment horizontal="distributed" vertical="center" justifyLastLine="1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38" fontId="21" fillId="0" borderId="232" xfId="2" applyFont="1" applyFill="1" applyBorder="1" applyAlignment="1" applyProtection="1">
      <alignment horizontal="right" vertical="center" shrinkToFit="1"/>
    </xf>
    <xf numFmtId="38" fontId="21" fillId="0" borderId="233" xfId="2" applyFont="1" applyFill="1" applyBorder="1" applyAlignment="1" applyProtection="1">
      <alignment horizontal="right" vertical="center" shrinkToFit="1"/>
    </xf>
    <xf numFmtId="38" fontId="21" fillId="0" borderId="234" xfId="2" applyFont="1" applyFill="1" applyBorder="1" applyAlignment="1" applyProtection="1">
      <alignment horizontal="right" vertical="center" shrinkToFit="1"/>
    </xf>
    <xf numFmtId="38" fontId="12" fillId="0" borderId="192" xfId="2" applyFont="1" applyFill="1" applyBorder="1" applyAlignment="1" applyProtection="1">
      <alignment horizontal="distributed" vertical="top" justifyLastLine="1"/>
    </xf>
    <xf numFmtId="38" fontId="12" fillId="0" borderId="161" xfId="2" applyFont="1" applyFill="1" applyBorder="1" applyAlignment="1" applyProtection="1">
      <alignment horizontal="distributed" vertical="top" justifyLastLine="1"/>
    </xf>
    <xf numFmtId="38" fontId="2" fillId="0" borderId="192" xfId="2" applyFont="1" applyFill="1" applyBorder="1" applyAlignment="1" applyProtection="1">
      <alignment horizontal="right" vertical="center"/>
    </xf>
    <xf numFmtId="38" fontId="2" fillId="0" borderId="189" xfId="2" applyFont="1" applyFill="1" applyBorder="1" applyAlignment="1" applyProtection="1">
      <alignment horizontal="right" vertical="center"/>
    </xf>
    <xf numFmtId="38" fontId="2" fillId="0" borderId="190" xfId="2" applyFont="1" applyFill="1" applyBorder="1" applyAlignment="1" applyProtection="1">
      <alignment horizontal="right" vertical="center"/>
    </xf>
    <xf numFmtId="38" fontId="2" fillId="0" borderId="161" xfId="2" applyFont="1" applyFill="1" applyBorder="1" applyAlignment="1" applyProtection="1">
      <alignment horizontal="right" vertical="center"/>
    </xf>
    <xf numFmtId="38" fontId="2" fillId="0" borderId="138" xfId="2" applyFont="1" applyFill="1" applyBorder="1" applyAlignment="1" applyProtection="1">
      <alignment horizontal="right" vertical="center"/>
    </xf>
    <xf numFmtId="38" fontId="2" fillId="0" borderId="139" xfId="2" applyFont="1" applyFill="1" applyBorder="1" applyAlignment="1" applyProtection="1">
      <alignment horizontal="right" vertical="center"/>
    </xf>
    <xf numFmtId="0" fontId="56" fillId="0" borderId="53" xfId="0" applyFont="1" applyFill="1" applyBorder="1" applyAlignment="1" applyProtection="1">
      <alignment horizontal="center" shrinkToFit="1"/>
    </xf>
    <xf numFmtId="0" fontId="56" fillId="0" borderId="3" xfId="0" applyFont="1" applyFill="1" applyBorder="1" applyAlignment="1" applyProtection="1">
      <alignment horizontal="center" shrinkToFit="1"/>
    </xf>
    <xf numFmtId="0" fontId="56" fillId="0" borderId="12" xfId="0" applyFont="1" applyFill="1" applyBorder="1" applyAlignment="1" applyProtection="1">
      <alignment horizontal="center" shrinkToFit="1"/>
    </xf>
    <xf numFmtId="38" fontId="19" fillId="0" borderId="16" xfId="2" applyFont="1" applyFill="1" applyBorder="1" applyAlignment="1" applyProtection="1">
      <alignment horizontal="right" shrinkToFit="1"/>
    </xf>
    <xf numFmtId="38" fontId="19" fillId="0" borderId="3" xfId="2" applyFont="1" applyFill="1" applyBorder="1" applyAlignment="1" applyProtection="1">
      <alignment horizontal="right" shrinkToFit="1"/>
    </xf>
    <xf numFmtId="38" fontId="19" fillId="0" borderId="237" xfId="2" applyFont="1" applyFill="1" applyBorder="1" applyAlignment="1" applyProtection="1">
      <alignment horizontal="right" shrinkToFit="1"/>
    </xf>
    <xf numFmtId="0" fontId="22" fillId="0" borderId="240" xfId="0" applyFont="1" applyFill="1" applyBorder="1" applyAlignment="1" applyProtection="1"/>
    <xf numFmtId="0" fontId="22" fillId="0" borderId="166" xfId="0" applyFont="1" applyFill="1" applyBorder="1" applyAlignment="1" applyProtection="1"/>
    <xf numFmtId="0" fontId="2" fillId="0" borderId="68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/>
    <xf numFmtId="0" fontId="23" fillId="0" borderId="48" xfId="0" applyFont="1" applyFill="1" applyBorder="1" applyAlignment="1" applyProtection="1">
      <alignment horizontal="left" vertical="center"/>
    </xf>
    <xf numFmtId="0" fontId="23" fillId="0" borderId="56" xfId="0" applyFont="1" applyFill="1" applyBorder="1" applyAlignment="1" applyProtection="1">
      <alignment horizontal="left" vertical="center"/>
    </xf>
    <xf numFmtId="0" fontId="15" fillId="0" borderId="238" xfId="0" applyFont="1" applyFill="1" applyBorder="1" applyAlignment="1" applyProtection="1">
      <alignment horizontal="distributed" vertical="center" justifyLastLine="1"/>
    </xf>
    <xf numFmtId="38" fontId="13" fillId="0" borderId="135" xfId="2" applyFont="1" applyFill="1" applyBorder="1" applyAlignment="1" applyProtection="1">
      <alignment horizontal="right" justifyLastLine="1"/>
    </xf>
    <xf numFmtId="38" fontId="13" fillId="0" borderId="136" xfId="2" applyFont="1" applyFill="1" applyBorder="1" applyAlignment="1" applyProtection="1">
      <alignment horizontal="right" justifyLastLine="1"/>
    </xf>
    <xf numFmtId="38" fontId="9" fillId="0" borderId="135" xfId="2" applyFont="1" applyFill="1" applyBorder="1" applyAlignment="1" applyProtection="1">
      <alignment horizontal="right"/>
    </xf>
    <xf numFmtId="38" fontId="9" fillId="0" borderId="159" xfId="2" applyFont="1" applyFill="1" applyBorder="1" applyAlignment="1" applyProtection="1">
      <alignment horizontal="right"/>
    </xf>
    <xf numFmtId="38" fontId="9" fillId="0" borderId="171" xfId="2" applyFont="1" applyFill="1" applyBorder="1" applyAlignment="1" applyProtection="1">
      <alignment horizontal="right"/>
    </xf>
    <xf numFmtId="0" fontId="14" fillId="0" borderId="53" xfId="0" applyFont="1" applyFill="1" applyBorder="1" applyAlignment="1" applyProtection="1">
      <alignment horizontal="center" shrinkToFit="1"/>
    </xf>
    <xf numFmtId="0" fontId="14" fillId="0" borderId="3" xfId="0" applyFont="1" applyFill="1" applyBorder="1" applyAlignment="1" applyProtection="1">
      <alignment horizontal="center" shrinkToFit="1"/>
    </xf>
    <xf numFmtId="0" fontId="14" fillId="0" borderId="12" xfId="0" applyFont="1" applyFill="1" applyBorder="1" applyAlignment="1" applyProtection="1">
      <alignment horizontal="center" shrinkToFit="1"/>
    </xf>
    <xf numFmtId="0" fontId="14" fillId="0" borderId="52" xfId="0" applyFont="1" applyFill="1" applyBorder="1" applyAlignment="1" applyProtection="1">
      <alignment horizontal="center" shrinkToFit="1"/>
    </xf>
    <xf numFmtId="0" fontId="14" fillId="0" borderId="167" xfId="0" applyFont="1" applyFill="1" applyBorder="1" applyAlignment="1" applyProtection="1">
      <alignment horizontal="center" shrinkToFit="1"/>
    </xf>
    <xf numFmtId="38" fontId="19" fillId="0" borderId="253" xfId="2" applyFont="1" applyFill="1" applyBorder="1" applyAlignment="1" applyProtection="1">
      <alignment horizontal="right"/>
    </xf>
    <xf numFmtId="38" fontId="19" fillId="0" borderId="167" xfId="2" applyFont="1" applyFill="1" applyBorder="1" applyAlignment="1" applyProtection="1">
      <alignment horizontal="right"/>
    </xf>
    <xf numFmtId="38" fontId="19" fillId="0" borderId="169" xfId="2" applyFont="1" applyFill="1" applyBorder="1" applyAlignment="1" applyProtection="1">
      <alignment horizontal="right"/>
    </xf>
    <xf numFmtId="38" fontId="19" fillId="0" borderId="254" xfId="2" applyFont="1" applyFill="1" applyBorder="1" applyAlignment="1" applyProtection="1">
      <alignment horizontal="right" shrinkToFit="1"/>
    </xf>
    <xf numFmtId="38" fontId="13" fillId="0" borderId="168" xfId="2" applyFont="1" applyFill="1" applyBorder="1" applyAlignment="1" applyProtection="1">
      <alignment horizontal="right"/>
    </xf>
    <xf numFmtId="38" fontId="13" fillId="0" borderId="167" xfId="2" applyFont="1" applyFill="1" applyBorder="1" applyAlignment="1" applyProtection="1">
      <alignment horizontal="right"/>
    </xf>
    <xf numFmtId="38" fontId="13" fillId="0" borderId="170" xfId="2" applyFont="1" applyFill="1" applyBorder="1" applyAlignment="1" applyProtection="1">
      <alignment horizontal="right"/>
    </xf>
    <xf numFmtId="38" fontId="19" fillId="0" borderId="6" xfId="2" applyFont="1" applyFill="1" applyBorder="1" applyAlignment="1" applyProtection="1">
      <alignment horizontal="right" shrinkToFit="1"/>
    </xf>
    <xf numFmtId="0" fontId="14" fillId="0" borderId="216" xfId="0" applyFont="1" applyFill="1" applyBorder="1" applyAlignment="1" applyProtection="1">
      <alignment horizontal="center" vertical="center"/>
    </xf>
    <xf numFmtId="0" fontId="14" fillId="0" borderId="217" xfId="0" applyFont="1" applyFill="1" applyBorder="1" applyAlignment="1" applyProtection="1">
      <alignment horizontal="center" vertical="center"/>
    </xf>
    <xf numFmtId="0" fontId="14" fillId="0" borderId="218" xfId="0" applyFont="1" applyFill="1" applyBorder="1" applyAlignment="1" applyProtection="1">
      <alignment horizontal="center" vertical="center"/>
    </xf>
    <xf numFmtId="38" fontId="19" fillId="0" borderId="44" xfId="2" applyFont="1" applyFill="1" applyBorder="1" applyAlignment="1" applyProtection="1">
      <alignment horizontal="right" shrinkToFit="1"/>
    </xf>
    <xf numFmtId="38" fontId="13" fillId="0" borderId="244" xfId="2" applyFont="1" applyFill="1" applyBorder="1" applyAlignment="1" applyProtection="1">
      <alignment horizontal="right" justifyLastLine="1"/>
    </xf>
    <xf numFmtId="38" fontId="13" fillId="0" borderId="251" xfId="2" applyFont="1" applyFill="1" applyBorder="1" applyAlignment="1" applyProtection="1">
      <alignment horizontal="right"/>
    </xf>
    <xf numFmtId="38" fontId="13" fillId="0" borderId="223" xfId="2" applyFont="1" applyFill="1" applyBorder="1" applyAlignment="1" applyProtection="1">
      <alignment horizontal="right"/>
    </xf>
    <xf numFmtId="38" fontId="13" fillId="0" borderId="252" xfId="2" applyFont="1" applyFill="1" applyBorder="1" applyAlignment="1" applyProtection="1">
      <alignment horizontal="right"/>
    </xf>
    <xf numFmtId="0" fontId="2" fillId="0" borderId="198" xfId="0" applyFont="1" applyFill="1" applyBorder="1" applyAlignment="1" applyProtection="1"/>
    <xf numFmtId="0" fontId="2" fillId="0" borderId="159" xfId="0" applyFont="1" applyFill="1" applyBorder="1" applyAlignment="1" applyProtection="1"/>
    <xf numFmtId="0" fontId="2" fillId="0" borderId="171" xfId="0" applyFont="1" applyFill="1" applyBorder="1" applyAlignment="1" applyProtection="1"/>
    <xf numFmtId="0" fontId="66" fillId="0" borderId="7" xfId="0" applyFont="1" applyFill="1" applyBorder="1" applyAlignment="1" applyProtection="1">
      <alignment horizontal="center"/>
    </xf>
    <xf numFmtId="0" fontId="66" fillId="0" borderId="47" xfId="0" applyFont="1" applyFill="1" applyBorder="1" applyAlignment="1" applyProtection="1">
      <alignment horizontal="center"/>
    </xf>
    <xf numFmtId="0" fontId="14" fillId="0" borderId="42" xfId="0" applyFont="1" applyFill="1" applyBorder="1" applyAlignment="1" applyProtection="1">
      <alignment horizontal="center" shrinkToFit="1"/>
    </xf>
    <xf numFmtId="0" fontId="14" fillId="0" borderId="6" xfId="0" applyFont="1" applyFill="1" applyBorder="1" applyAlignment="1" applyProtection="1">
      <alignment horizontal="center" shrinkToFit="1"/>
    </xf>
    <xf numFmtId="0" fontId="14" fillId="0" borderId="7" xfId="0" applyFont="1" applyFill="1" applyBorder="1" applyAlignment="1" applyProtection="1">
      <alignment horizontal="center" shrinkToFit="1"/>
    </xf>
    <xf numFmtId="0" fontId="14" fillId="0" borderId="42" xfId="0" applyFont="1" applyFill="1" applyBorder="1" applyAlignment="1" applyProtection="1">
      <alignment horizontal="center" vertical="center" shrinkToFit="1"/>
    </xf>
    <xf numFmtId="0" fontId="14" fillId="0" borderId="6" xfId="0" applyFont="1" applyFill="1" applyBorder="1" applyAlignment="1" applyProtection="1">
      <alignment horizontal="center" vertical="center" shrinkToFit="1"/>
    </xf>
    <xf numFmtId="0" fontId="2" fillId="0" borderId="199" xfId="0" applyFont="1" applyFill="1" applyBorder="1" applyAlignment="1" applyProtection="1"/>
    <xf numFmtId="0" fontId="2" fillId="0" borderId="183" xfId="0" applyFont="1" applyFill="1" applyBorder="1" applyAlignment="1" applyProtection="1"/>
    <xf numFmtId="0" fontId="2" fillId="0" borderId="191" xfId="0" applyFont="1" applyFill="1" applyBorder="1" applyAlignment="1" applyProtection="1"/>
    <xf numFmtId="0" fontId="14" fillId="0" borderId="27" xfId="0" applyFont="1" applyFill="1" applyBorder="1" applyAlignment="1" applyProtection="1">
      <alignment horizontal="center" shrinkToFit="1"/>
    </xf>
    <xf numFmtId="0" fontId="14" fillId="0" borderId="0" xfId="0" applyFont="1" applyFill="1" applyBorder="1" applyAlignment="1" applyProtection="1">
      <alignment horizontal="center" shrinkToFit="1"/>
    </xf>
    <xf numFmtId="0" fontId="14" fillId="0" borderId="43" xfId="0" applyFont="1" applyFill="1" applyBorder="1" applyAlignment="1" applyProtection="1">
      <alignment horizontal="center" shrinkToFit="1"/>
    </xf>
    <xf numFmtId="0" fontId="14" fillId="0" borderId="51" xfId="0" applyFont="1" applyFill="1" applyBorder="1" applyAlignment="1" applyProtection="1">
      <alignment horizontal="center" shrinkToFit="1"/>
    </xf>
    <xf numFmtId="0" fontId="14" fillId="0" borderId="147" xfId="0" applyFont="1" applyFill="1" applyBorder="1" applyAlignment="1" applyProtection="1">
      <alignment horizontal="center" shrinkToFit="1"/>
    </xf>
    <xf numFmtId="38" fontId="19" fillId="0" borderId="221" xfId="2" applyFont="1" applyFill="1" applyBorder="1" applyAlignment="1" applyProtection="1">
      <alignment horizontal="right"/>
    </xf>
    <xf numFmtId="38" fontId="19" fillId="0" borderId="147" xfId="2" applyFont="1" applyFill="1" applyBorder="1" applyAlignment="1" applyProtection="1">
      <alignment horizontal="right"/>
    </xf>
    <xf numFmtId="38" fontId="19" fillId="0" borderId="148" xfId="2" applyFont="1" applyFill="1" applyBorder="1" applyAlignment="1" applyProtection="1">
      <alignment horizontal="right"/>
    </xf>
    <xf numFmtId="38" fontId="13" fillId="0" borderId="144" xfId="2" applyFont="1" applyFill="1" applyBorder="1" applyAlignment="1" applyProtection="1">
      <alignment horizontal="right" justifyLastLine="1"/>
    </xf>
    <xf numFmtId="38" fontId="13" fillId="0" borderId="6" xfId="2" applyFont="1" applyFill="1" applyBorder="1" applyAlignment="1" applyProtection="1">
      <alignment horizontal="right" justifyLastLine="1"/>
    </xf>
    <xf numFmtId="38" fontId="19" fillId="0" borderId="222" xfId="2" applyFont="1" applyFill="1" applyBorder="1" applyAlignment="1" applyProtection="1">
      <alignment horizontal="right" shrinkToFit="1"/>
    </xf>
    <xf numFmtId="38" fontId="19" fillId="0" borderId="147" xfId="2" applyFont="1" applyFill="1" applyBorder="1" applyAlignment="1" applyProtection="1">
      <alignment horizontal="right" shrinkToFit="1"/>
    </xf>
    <xf numFmtId="38" fontId="13" fillId="0" borderId="150" xfId="2" applyFont="1" applyFill="1" applyBorder="1" applyAlignment="1" applyProtection="1">
      <alignment horizontal="right" justifyLastLine="1"/>
    </xf>
    <xf numFmtId="38" fontId="13" fillId="0" borderId="147" xfId="2" applyFont="1" applyFill="1" applyBorder="1" applyAlignment="1" applyProtection="1">
      <alignment horizontal="right" justifyLastLine="1"/>
    </xf>
    <xf numFmtId="0" fontId="12" fillId="0" borderId="249" xfId="0" applyFont="1" applyFill="1" applyBorder="1" applyAlignment="1" applyProtection="1">
      <alignment horizontal="center" vertical="center"/>
    </xf>
    <xf numFmtId="0" fontId="12" fillId="0" borderId="209" xfId="0" applyFont="1" applyFill="1" applyBorder="1" applyAlignment="1" applyProtection="1">
      <alignment horizontal="center" vertical="center"/>
    </xf>
    <xf numFmtId="0" fontId="12" fillId="0" borderId="250" xfId="0" applyFont="1" applyFill="1" applyBorder="1" applyAlignment="1" applyProtection="1">
      <alignment horizontal="center" vertical="center"/>
    </xf>
    <xf numFmtId="0" fontId="2" fillId="0" borderId="215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37" xfId="0" applyFont="1" applyFill="1" applyBorder="1" applyAlignment="1" applyProtection="1"/>
    <xf numFmtId="0" fontId="12" fillId="3" borderId="239" xfId="0" applyFont="1" applyFill="1" applyBorder="1" applyAlignment="1" applyProtection="1">
      <alignment horizontal="left" vertical="center"/>
    </xf>
    <xf numFmtId="0" fontId="12" fillId="3" borderId="209" xfId="0" applyFont="1" applyFill="1" applyBorder="1" applyAlignment="1" applyProtection="1">
      <alignment horizontal="left" vertical="center"/>
    </xf>
    <xf numFmtId="0" fontId="15" fillId="3" borderId="67" xfId="0" applyFont="1" applyFill="1" applyBorder="1" applyAlignment="1" applyProtection="1">
      <alignment horizontal="distributed" vertical="center" justifyLastLine="1"/>
    </xf>
    <xf numFmtId="0" fontId="15" fillId="3" borderId="238" xfId="0" applyFont="1" applyFill="1" applyBorder="1" applyAlignment="1" applyProtection="1">
      <alignment horizontal="distributed" vertical="center" justifyLastLine="1"/>
    </xf>
    <xf numFmtId="0" fontId="6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justifyLastLine="1"/>
    </xf>
    <xf numFmtId="176" fontId="9" fillId="0" borderId="241" xfId="0" applyNumberFormat="1" applyFont="1" applyFill="1" applyBorder="1" applyAlignment="1" applyProtection="1">
      <alignment horizontal="center" vertical="center"/>
    </xf>
    <xf numFmtId="176" fontId="9" fillId="0" borderId="242" xfId="0" applyNumberFormat="1" applyFont="1" applyFill="1" applyBorder="1" applyAlignment="1" applyProtection="1">
      <alignment horizontal="center" vertical="center"/>
    </xf>
    <xf numFmtId="176" fontId="9" fillId="0" borderId="243" xfId="0" applyNumberFormat="1" applyFont="1" applyFill="1" applyBorder="1" applyAlignment="1" applyProtection="1">
      <alignment horizontal="center" vertical="center"/>
    </xf>
    <xf numFmtId="0" fontId="11" fillId="0" borderId="185" xfId="0" applyFont="1" applyFill="1" applyBorder="1" applyAlignment="1" applyProtection="1">
      <alignment horizontal="center" vertical="center"/>
    </xf>
    <xf numFmtId="0" fontId="11" fillId="0" borderId="186" xfId="0" applyFont="1" applyFill="1" applyBorder="1" applyAlignment="1" applyProtection="1">
      <alignment horizontal="center" vertical="center"/>
    </xf>
    <xf numFmtId="0" fontId="11" fillId="0" borderId="187" xfId="0" applyFont="1" applyFill="1" applyBorder="1" applyAlignment="1" applyProtection="1">
      <alignment horizontal="center" vertical="center"/>
    </xf>
    <xf numFmtId="0" fontId="11" fillId="0" borderId="188" xfId="0" applyFont="1" applyFill="1" applyBorder="1" applyAlignment="1" applyProtection="1">
      <alignment horizontal="center" vertical="center"/>
    </xf>
    <xf numFmtId="0" fontId="12" fillId="0" borderId="186" xfId="0" applyFont="1" applyFill="1" applyBorder="1" applyAlignment="1" applyProtection="1">
      <alignment horizontal="center" vertical="center"/>
    </xf>
    <xf numFmtId="0" fontId="12" fillId="0" borderId="188" xfId="0" applyFont="1" applyFill="1" applyBorder="1" applyAlignment="1" applyProtection="1">
      <alignment horizontal="center" vertical="center"/>
    </xf>
    <xf numFmtId="0" fontId="9" fillId="0" borderId="189" xfId="0" applyNumberFormat="1" applyFont="1" applyFill="1" applyBorder="1" applyAlignment="1" applyProtection="1">
      <alignment horizontal="center" vertical="center"/>
    </xf>
    <xf numFmtId="0" fontId="9" fillId="0" borderId="190" xfId="0" applyNumberFormat="1" applyFont="1" applyFill="1" applyBorder="1" applyAlignment="1" applyProtection="1">
      <alignment horizontal="center" vertical="center"/>
    </xf>
    <xf numFmtId="0" fontId="9" fillId="0" borderId="183" xfId="0" applyNumberFormat="1" applyFont="1" applyFill="1" applyBorder="1" applyAlignment="1" applyProtection="1">
      <alignment horizontal="center" vertical="center"/>
    </xf>
    <xf numFmtId="0" fontId="9" fillId="0" borderId="191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25" fillId="0" borderId="0" xfId="0" applyFont="1" applyFill="1" applyBorder="1" applyAlignment="1" applyProtection="1">
      <alignment horizontal="distributed" vertical="center"/>
    </xf>
    <xf numFmtId="0" fontId="12" fillId="0" borderId="136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2" fillId="0" borderId="189" xfId="0" applyFont="1" applyFill="1" applyBorder="1" applyAlignment="1" applyProtection="1">
      <alignment horizontal="center" vertical="center"/>
    </xf>
    <xf numFmtId="0" fontId="12" fillId="0" borderId="183" xfId="0" applyFont="1" applyFill="1" applyBorder="1" applyAlignment="1" applyProtection="1">
      <alignment horizontal="center" vertical="center"/>
    </xf>
    <xf numFmtId="0" fontId="12" fillId="0" borderId="192" xfId="0" applyFont="1" applyFill="1" applyBorder="1" applyAlignment="1" applyProtection="1">
      <alignment horizontal="center" vertical="center" wrapText="1"/>
    </xf>
    <xf numFmtId="0" fontId="12" fillId="0" borderId="193" xfId="0" applyFont="1" applyFill="1" applyBorder="1" applyAlignment="1" applyProtection="1">
      <alignment horizontal="center" vertical="center"/>
    </xf>
    <xf numFmtId="0" fontId="12" fillId="0" borderId="244" xfId="0" applyFont="1" applyFill="1" applyBorder="1" applyAlignment="1" applyProtection="1">
      <alignment horizontal="center" vertical="center"/>
    </xf>
    <xf numFmtId="0" fontId="63" fillId="0" borderId="245" xfId="0" applyFont="1" applyFill="1" applyBorder="1" applyAlignment="1" applyProtection="1">
      <alignment horizontal="distributed" vertical="center" justifyLastLine="1"/>
    </xf>
    <xf numFmtId="0" fontId="63" fillId="0" borderId="246" xfId="0" applyFont="1" applyFill="1" applyBorder="1" applyAlignment="1" applyProtection="1">
      <alignment horizontal="distributed" vertical="center" justifyLastLine="1"/>
    </xf>
    <xf numFmtId="0" fontId="63" fillId="0" borderId="247" xfId="0" applyFont="1" applyFill="1" applyBorder="1" applyAlignment="1" applyProtection="1">
      <alignment horizontal="distributed" vertical="center" justifyLastLine="1"/>
    </xf>
    <xf numFmtId="0" fontId="65" fillId="0" borderId="248" xfId="0" applyFont="1" applyFill="1" applyBorder="1" applyAlignment="1" applyProtection="1">
      <alignment horizontal="distributed" vertical="center" justifyLastLine="1"/>
    </xf>
    <xf numFmtId="0" fontId="65" fillId="0" borderId="205" xfId="0" applyFont="1" applyFill="1" applyBorder="1" applyAlignment="1" applyProtection="1">
      <alignment horizontal="distributed" vertical="center" justifyLastLine="1"/>
    </xf>
    <xf numFmtId="0" fontId="15" fillId="3" borderId="14" xfId="0" applyFont="1" applyFill="1" applyBorder="1" applyAlignment="1" applyProtection="1">
      <alignment horizontal="distributed" vertical="center" justifyLastLine="1"/>
    </xf>
    <xf numFmtId="0" fontId="2" fillId="3" borderId="15" xfId="0" applyFont="1" applyFill="1" applyBorder="1" applyAlignment="1" applyProtection="1"/>
    <xf numFmtId="0" fontId="2" fillId="3" borderId="14" xfId="0" applyFont="1" applyFill="1" applyBorder="1" applyAlignment="1" applyProtection="1"/>
    <xf numFmtId="0" fontId="2" fillId="3" borderId="77" xfId="0" applyFont="1" applyFill="1" applyBorder="1" applyAlignment="1" applyProtection="1"/>
    <xf numFmtId="0" fontId="12" fillId="3" borderId="75" xfId="0" applyFont="1" applyFill="1" applyBorder="1" applyAlignment="1" applyProtection="1">
      <alignment vertical="center"/>
    </xf>
    <xf numFmtId="0" fontId="12" fillId="3" borderId="73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vertical="center"/>
    </xf>
    <xf numFmtId="0" fontId="15" fillId="3" borderId="57" xfId="0" applyFont="1" applyFill="1" applyBorder="1" applyAlignment="1" applyProtection="1">
      <alignment horizontal="distributed" vertical="center" justifyLastLine="1"/>
    </xf>
    <xf numFmtId="0" fontId="15" fillId="3" borderId="58" xfId="0" applyFont="1" applyFill="1" applyBorder="1" applyAlignment="1" applyProtection="1">
      <alignment horizontal="distributed" vertical="center" justifyLastLine="1"/>
    </xf>
    <xf numFmtId="0" fontId="15" fillId="3" borderId="59" xfId="0" applyFont="1" applyFill="1" applyBorder="1" applyAlignment="1" applyProtection="1">
      <alignment horizontal="distributed" vertical="center" justifyLastLine="1"/>
    </xf>
    <xf numFmtId="0" fontId="2" fillId="3" borderId="48" xfId="0" applyFont="1" applyFill="1" applyBorder="1" applyAlignment="1" applyProtection="1">
      <alignment horizontal="center" vertical="center"/>
    </xf>
    <xf numFmtId="0" fontId="2" fillId="3" borderId="56" xfId="0" applyFont="1" applyFill="1" applyBorder="1" applyAlignment="1" applyProtection="1">
      <alignment horizontal="center" vertical="center"/>
    </xf>
    <xf numFmtId="0" fontId="12" fillId="3" borderId="65" xfId="0" applyFont="1" applyFill="1" applyBorder="1" applyAlignment="1" applyProtection="1">
      <alignment vertical="center"/>
    </xf>
    <xf numFmtId="0" fontId="12" fillId="3" borderId="58" xfId="0" applyFont="1" applyFill="1" applyBorder="1" applyAlignment="1" applyProtection="1">
      <alignment vertical="center"/>
    </xf>
    <xf numFmtId="0" fontId="12" fillId="3" borderId="66" xfId="0" applyFont="1" applyFill="1" applyBorder="1" applyAlignment="1" applyProtection="1">
      <alignment vertical="center"/>
    </xf>
    <xf numFmtId="0" fontId="2" fillId="3" borderId="48" xfId="0" applyFont="1" applyFill="1" applyBorder="1" applyAlignment="1" applyProtection="1"/>
    <xf numFmtId="0" fontId="23" fillId="3" borderId="48" xfId="0" applyFont="1" applyFill="1" applyBorder="1" applyAlignment="1" applyProtection="1">
      <alignment horizontal="left" vertical="center"/>
    </xf>
    <xf numFmtId="0" fontId="23" fillId="3" borderId="56" xfId="0" applyFont="1" applyFill="1" applyBorder="1" applyAlignment="1" applyProtection="1">
      <alignment horizontal="left" vertical="center"/>
    </xf>
    <xf numFmtId="0" fontId="15" fillId="3" borderId="72" xfId="0" applyFont="1" applyFill="1" applyBorder="1" applyAlignment="1" applyProtection="1">
      <alignment horizontal="distributed" vertical="center" justifyLastLine="1"/>
    </xf>
    <xf numFmtId="0" fontId="15" fillId="3" borderId="73" xfId="0" applyFont="1" applyFill="1" applyBorder="1" applyAlignment="1" applyProtection="1">
      <alignment horizontal="distributed" vertical="center" justifyLastLine="1"/>
    </xf>
    <xf numFmtId="0" fontId="15" fillId="3" borderId="74" xfId="0" applyFont="1" applyFill="1" applyBorder="1" applyAlignment="1" applyProtection="1">
      <alignment horizontal="distributed" vertical="center" justifyLastLine="1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center" vertical="center"/>
    </xf>
    <xf numFmtId="0" fontId="14" fillId="0" borderId="63" xfId="0" applyFont="1" applyFill="1" applyBorder="1" applyAlignment="1" applyProtection="1">
      <alignment horizontal="right" vertical="center" shrinkToFit="1"/>
    </xf>
    <xf numFmtId="0" fontId="14" fillId="0" borderId="61" xfId="0" applyFont="1" applyFill="1" applyBorder="1" applyAlignment="1" applyProtection="1">
      <alignment horizontal="right" vertical="center" shrinkToFit="1"/>
    </xf>
    <xf numFmtId="0" fontId="14" fillId="0" borderId="64" xfId="0" applyFont="1" applyFill="1" applyBorder="1" applyAlignment="1" applyProtection="1">
      <alignment horizontal="right" vertical="center" shrinkToFit="1"/>
    </xf>
    <xf numFmtId="0" fontId="2" fillId="0" borderId="6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4" fillId="2" borderId="49" xfId="0" applyFont="1" applyFill="1" applyBorder="1" applyAlignment="1" applyProtection="1">
      <alignment horizontal="distributed" vertical="center" justifyLastLine="1"/>
      <protection locked="0"/>
    </xf>
    <xf numFmtId="0" fontId="14" fillId="2" borderId="50" xfId="0" applyFont="1" applyFill="1" applyBorder="1" applyAlignment="1" applyProtection="1">
      <alignment horizontal="distributed" vertical="center" justifyLastLine="1"/>
      <protection locked="0"/>
    </xf>
    <xf numFmtId="0" fontId="14" fillId="2" borderId="298" xfId="0" applyFont="1" applyFill="1" applyBorder="1" applyAlignment="1" applyProtection="1">
      <alignment horizontal="distributed" vertical="center" justifyLastLine="1"/>
      <protection locked="0"/>
    </xf>
    <xf numFmtId="0" fontId="12" fillId="0" borderId="65" xfId="0" applyFont="1" applyFill="1" applyBorder="1" applyAlignment="1" applyProtection="1">
      <alignment vertical="center"/>
    </xf>
    <xf numFmtId="0" fontId="12" fillId="0" borderId="58" xfId="0" applyFont="1" applyFill="1" applyBorder="1" applyAlignment="1" applyProtection="1">
      <alignment vertical="center"/>
    </xf>
    <xf numFmtId="0" fontId="12" fillId="0" borderId="66" xfId="0" applyFont="1" applyFill="1" applyBorder="1" applyAlignment="1" applyProtection="1">
      <alignment vertical="center"/>
    </xf>
    <xf numFmtId="0" fontId="2" fillId="0" borderId="69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" vertical="center"/>
    </xf>
    <xf numFmtId="0" fontId="14" fillId="0" borderId="42" xfId="0" applyFont="1" applyFill="1" applyBorder="1" applyAlignment="1" applyProtection="1">
      <alignment horizontal="distributed" vertical="center" justifyLastLine="1"/>
    </xf>
    <xf numFmtId="0" fontId="14" fillId="0" borderId="6" xfId="0" applyFont="1" applyFill="1" applyBorder="1" applyAlignment="1" applyProtection="1">
      <alignment horizontal="distributed" vertical="center" justifyLastLine="1"/>
    </xf>
    <xf numFmtId="0" fontId="14" fillId="0" borderId="8" xfId="0" applyFont="1" applyFill="1" applyBorder="1" applyAlignment="1" applyProtection="1">
      <alignment horizontal="distributed" vertical="center" justifyLastLine="1"/>
    </xf>
    <xf numFmtId="0" fontId="15" fillId="0" borderId="57" xfId="0" applyFont="1" applyFill="1" applyBorder="1" applyAlignment="1" applyProtection="1">
      <alignment horizontal="distributed" vertical="center" justifyLastLine="1"/>
    </xf>
    <xf numFmtId="0" fontId="15" fillId="0" borderId="58" xfId="0" applyFont="1" applyFill="1" applyBorder="1" applyAlignment="1" applyProtection="1">
      <alignment horizontal="distributed" vertical="center" justifyLastLine="1"/>
    </xf>
    <xf numFmtId="0" fontId="15" fillId="0" borderId="59" xfId="0" applyFont="1" applyFill="1" applyBorder="1" applyAlignment="1" applyProtection="1">
      <alignment horizontal="distributed" vertical="center" justifyLastLine="1"/>
    </xf>
    <xf numFmtId="0" fontId="2" fillId="0" borderId="15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left" vertical="center"/>
    </xf>
    <xf numFmtId="0" fontId="12" fillId="3" borderId="14" xfId="0" applyFont="1" applyFill="1" applyBorder="1" applyAlignment="1" applyProtection="1">
      <alignment horizontal="left" vertical="center"/>
    </xf>
    <xf numFmtId="0" fontId="12" fillId="3" borderId="41" xfId="0" applyFont="1" applyFill="1" applyBorder="1" applyAlignment="1" applyProtection="1">
      <alignment horizontal="left" vertical="center"/>
    </xf>
    <xf numFmtId="0" fontId="14" fillId="2" borderId="52" xfId="0" applyFont="1" applyFill="1" applyBorder="1" applyAlignment="1" applyProtection="1">
      <alignment horizontal="distributed" vertical="center" justifyLastLine="1"/>
      <protection locked="0"/>
    </xf>
    <xf numFmtId="0" fontId="14" fillId="2" borderId="17" xfId="0" applyFont="1" applyFill="1" applyBorder="1" applyAlignment="1" applyProtection="1">
      <alignment horizontal="distributed" vertical="center" justifyLastLine="1"/>
      <protection locked="0"/>
    </xf>
    <xf numFmtId="0" fontId="14" fillId="2" borderId="26" xfId="0" applyFont="1" applyFill="1" applyBorder="1" applyAlignment="1" applyProtection="1">
      <alignment horizontal="distributed" vertical="center" justifyLastLine="1"/>
      <protection locked="0"/>
    </xf>
    <xf numFmtId="0" fontId="14" fillId="0" borderId="53" xfId="0" applyFont="1" applyFill="1" applyBorder="1" applyAlignment="1" applyProtection="1">
      <alignment horizontal="distributed" vertical="center" justifyLastLine="1"/>
    </xf>
    <xf numFmtId="0" fontId="14" fillId="0" borderId="3" xfId="0" applyFont="1" applyFill="1" applyBorder="1" applyAlignment="1" applyProtection="1">
      <alignment horizontal="distributed" vertical="center" justifyLastLine="1"/>
    </xf>
    <xf numFmtId="0" fontId="14" fillId="0" borderId="4" xfId="0" applyFont="1" applyFill="1" applyBorder="1" applyAlignment="1" applyProtection="1">
      <alignment horizontal="distributed" vertical="center" justifyLastLine="1"/>
    </xf>
    <xf numFmtId="0" fontId="2" fillId="0" borderId="48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14" fillId="2" borderId="63" xfId="0" applyFont="1" applyFill="1" applyBorder="1" applyAlignment="1" applyProtection="1">
      <alignment horizontal="right" vertical="center" shrinkToFit="1"/>
      <protection locked="0"/>
    </xf>
    <xf numFmtId="0" fontId="14" fillId="2" borderId="61" xfId="0" applyFont="1" applyFill="1" applyBorder="1" applyAlignment="1" applyProtection="1">
      <alignment horizontal="right" vertical="center" shrinkToFit="1"/>
      <protection locked="0"/>
    </xf>
    <xf numFmtId="0" fontId="14" fillId="2" borderId="64" xfId="0" applyFont="1" applyFill="1" applyBorder="1" applyAlignment="1" applyProtection="1">
      <alignment horizontal="right" vertical="center" shrinkToFit="1"/>
      <protection locked="0"/>
    </xf>
    <xf numFmtId="0" fontId="20" fillId="0" borderId="27" xfId="0" quotePrefix="1" applyFont="1" applyFill="1" applyBorder="1" applyAlignment="1" applyProtection="1">
      <alignment horizontal="center" vertical="center"/>
    </xf>
    <xf numFmtId="0" fontId="20" fillId="0" borderId="0" xfId="0" quotePrefix="1" applyFont="1" applyFill="1" applyBorder="1" applyAlignment="1" applyProtection="1">
      <alignment horizontal="center" vertical="center"/>
    </xf>
    <xf numFmtId="0" fontId="20" fillId="0" borderId="43" xfId="0" quotePrefix="1" applyFont="1" applyFill="1" applyBorder="1" applyAlignment="1" applyProtection="1">
      <alignment horizontal="center" vertical="center"/>
    </xf>
    <xf numFmtId="0" fontId="20" fillId="0" borderId="53" xfId="0" quotePrefix="1" applyFont="1" applyFill="1" applyBorder="1" applyAlignment="1" applyProtection="1">
      <alignment horizontal="center" vertical="center"/>
    </xf>
    <xf numFmtId="0" fontId="20" fillId="0" borderId="3" xfId="0" quotePrefix="1" applyFont="1" applyFill="1" applyBorder="1" applyAlignment="1" applyProtection="1">
      <alignment horizontal="center" vertical="center"/>
    </xf>
    <xf numFmtId="0" fontId="20" fillId="0" borderId="12" xfId="0" quotePrefix="1" applyFont="1" applyFill="1" applyBorder="1" applyAlignment="1" applyProtection="1">
      <alignment horizontal="center" vertical="center"/>
    </xf>
    <xf numFmtId="38" fontId="21" fillId="0" borderId="27" xfId="2" applyFont="1" applyFill="1" applyBorder="1" applyAlignment="1" applyProtection="1">
      <alignment horizontal="right" vertical="center" shrinkToFit="1"/>
    </xf>
    <xf numFmtId="38" fontId="21" fillId="0" borderId="0" xfId="2" applyFont="1" applyFill="1" applyBorder="1" applyAlignment="1" applyProtection="1">
      <alignment horizontal="right" vertical="center" shrinkToFit="1"/>
    </xf>
    <xf numFmtId="38" fontId="21" fillId="0" borderId="43" xfId="2" applyFont="1" applyFill="1" applyBorder="1" applyAlignment="1" applyProtection="1">
      <alignment horizontal="right" vertical="center" shrinkToFit="1"/>
    </xf>
    <xf numFmtId="38" fontId="21" fillId="0" borderId="53" xfId="2" applyFont="1" applyFill="1" applyBorder="1" applyAlignment="1" applyProtection="1">
      <alignment horizontal="right" vertical="center" shrinkToFit="1"/>
    </xf>
    <xf numFmtId="38" fontId="21" fillId="0" borderId="3" xfId="2" applyFont="1" applyFill="1" applyBorder="1" applyAlignment="1" applyProtection="1">
      <alignment horizontal="right" vertical="center" shrinkToFit="1"/>
    </xf>
    <xf numFmtId="38" fontId="21" fillId="0" borderId="12" xfId="2" applyFont="1" applyFill="1" applyBorder="1" applyAlignment="1" applyProtection="1">
      <alignment horizontal="right" vertical="center" shrinkToFit="1"/>
    </xf>
    <xf numFmtId="38" fontId="21" fillId="0" borderId="54" xfId="2" applyFont="1" applyFill="1" applyBorder="1" applyAlignment="1" applyProtection="1">
      <alignment horizontal="right" vertical="center" shrinkToFit="1"/>
    </xf>
    <xf numFmtId="38" fontId="21" fillId="0" borderId="55" xfId="2" applyFont="1" applyFill="1" applyBorder="1" applyAlignment="1" applyProtection="1">
      <alignment horizontal="right" vertical="center" shrinkToFit="1"/>
    </xf>
    <xf numFmtId="38" fontId="21" fillId="0" borderId="1" xfId="2" applyFont="1" applyFill="1" applyBorder="1" applyAlignment="1" applyProtection="1">
      <alignment horizontal="right" vertical="center" shrinkToFit="1"/>
    </xf>
    <xf numFmtId="38" fontId="21" fillId="0" borderId="2" xfId="2" applyFont="1" applyFill="1" applyBorder="1" applyAlignment="1" applyProtection="1">
      <alignment horizontal="right" vertical="center" shrinkToFit="1"/>
    </xf>
    <xf numFmtId="0" fontId="66" fillId="0" borderId="43" xfId="0" applyFont="1" applyFill="1" applyBorder="1" applyAlignment="1" applyProtection="1">
      <alignment horizontal="center"/>
    </xf>
    <xf numFmtId="0" fontId="53" fillId="0" borderId="0" xfId="0" applyFont="1" applyFill="1" applyBorder="1" applyAlignment="1" applyProtection="1">
      <alignment horizontal="center"/>
    </xf>
    <xf numFmtId="0" fontId="53" fillId="0" borderId="3" xfId="0" applyFont="1" applyFill="1" applyBorder="1" applyAlignment="1" applyProtection="1">
      <alignment horizontal="center"/>
    </xf>
    <xf numFmtId="0" fontId="2" fillId="3" borderId="198" xfId="0" applyFont="1" applyFill="1" applyBorder="1" applyAlignment="1" applyProtection="1"/>
    <xf numFmtId="0" fontId="2" fillId="3" borderId="159" xfId="0" applyFont="1" applyFill="1" applyBorder="1" applyAlignment="1" applyProtection="1"/>
    <xf numFmtId="0" fontId="2" fillId="3" borderId="171" xfId="0" applyFont="1" applyFill="1" applyBorder="1" applyAlignment="1" applyProtection="1"/>
    <xf numFmtId="38" fontId="19" fillId="0" borderId="235" xfId="2" applyFont="1" applyFill="1" applyBorder="1" applyAlignment="1" applyProtection="1">
      <alignment horizontal="right" shrinkToFit="1"/>
    </xf>
    <xf numFmtId="38" fontId="19" fillId="0" borderId="230" xfId="2" applyFont="1" applyFill="1" applyBorder="1" applyAlignment="1" applyProtection="1">
      <alignment horizontal="right" shrinkToFit="1"/>
    </xf>
    <xf numFmtId="38" fontId="19" fillId="0" borderId="236" xfId="2" applyFont="1" applyFill="1" applyBorder="1" applyAlignment="1" applyProtection="1">
      <alignment horizontal="right" shrinkToFit="1"/>
    </xf>
    <xf numFmtId="0" fontId="2" fillId="3" borderId="199" xfId="0" applyFont="1" applyFill="1" applyBorder="1" applyAlignment="1" applyProtection="1"/>
    <xf numFmtId="0" fontId="2" fillId="3" borderId="183" xfId="0" applyFont="1" applyFill="1" applyBorder="1" applyAlignment="1" applyProtection="1"/>
    <xf numFmtId="0" fontId="2" fillId="3" borderId="191" xfId="0" applyFont="1" applyFill="1" applyBorder="1" applyAlignment="1" applyProtection="1"/>
    <xf numFmtId="0" fontId="17" fillId="0" borderId="53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7" fillId="0" borderId="4" xfId="0" applyFont="1" applyFill="1" applyBorder="1" applyAlignment="1" applyProtection="1">
      <alignment horizontal="center" vertical="center" shrinkToFit="1"/>
    </xf>
    <xf numFmtId="38" fontId="19" fillId="3" borderId="16" xfId="2" applyFont="1" applyFill="1" applyBorder="1" applyAlignment="1" applyProtection="1">
      <alignment horizontal="right" shrinkToFit="1"/>
    </xf>
    <xf numFmtId="38" fontId="19" fillId="3" borderId="3" xfId="2" applyFont="1" applyFill="1" applyBorder="1" applyAlignment="1" applyProtection="1">
      <alignment horizontal="right" shrinkToFit="1"/>
    </xf>
    <xf numFmtId="38" fontId="19" fillId="3" borderId="237" xfId="2" applyFont="1" applyFill="1" applyBorder="1" applyAlignment="1" applyProtection="1">
      <alignment horizontal="right" shrinkToFit="1"/>
    </xf>
    <xf numFmtId="0" fontId="20" fillId="0" borderId="1" xfId="0" quotePrefix="1" applyFont="1" applyFill="1" applyBorder="1" applyAlignment="1" applyProtection="1">
      <alignment horizontal="center" vertical="center"/>
    </xf>
    <xf numFmtId="0" fontId="20" fillId="0" borderId="16" xfId="0" quotePrefix="1" applyFont="1" applyFill="1" applyBorder="1" applyAlignment="1" applyProtection="1">
      <alignment horizontal="center" vertical="center"/>
    </xf>
    <xf numFmtId="0" fontId="56" fillId="0" borderId="27" xfId="0" applyFont="1" applyFill="1" applyBorder="1" applyAlignment="1" applyProtection="1">
      <alignment horizontal="center" shrinkToFit="1"/>
    </xf>
    <xf numFmtId="0" fontId="56" fillId="0" borderId="0" xfId="0" applyFont="1" applyFill="1" applyBorder="1" applyAlignment="1" applyProtection="1">
      <alignment horizontal="center" shrinkToFit="1"/>
    </xf>
    <xf numFmtId="0" fontId="56" fillId="0" borderId="43" xfId="0" applyFont="1" applyFill="1" applyBorder="1" applyAlignment="1" applyProtection="1">
      <alignment horizontal="center" shrinkToFit="1"/>
    </xf>
    <xf numFmtId="38" fontId="13" fillId="0" borderId="153" xfId="2" applyFont="1" applyBorder="1" applyAlignment="1" applyProtection="1">
      <alignment horizontal="right"/>
    </xf>
    <xf numFmtId="38" fontId="13" fillId="0" borderId="155" xfId="2" applyFont="1" applyBorder="1" applyAlignment="1" applyProtection="1">
      <alignment horizontal="right"/>
    </xf>
    <xf numFmtId="49" fontId="14" fillId="2" borderId="52" xfId="0" applyNumberFormat="1" applyFont="1" applyFill="1" applyBorder="1" applyAlignment="1" applyProtection="1">
      <alignment horizontal="center" shrinkToFit="1"/>
      <protection locked="0"/>
    </xf>
    <xf numFmtId="49" fontId="14" fillId="2" borderId="17" xfId="0" applyNumberFormat="1" applyFont="1" applyFill="1" applyBorder="1" applyAlignment="1" applyProtection="1">
      <alignment horizontal="center" shrinkToFit="1"/>
      <protection locked="0"/>
    </xf>
    <xf numFmtId="49" fontId="14" fillId="2" borderId="25" xfId="0" applyNumberFormat="1" applyFont="1" applyFill="1" applyBorder="1" applyAlignment="1" applyProtection="1">
      <alignment horizontal="center" shrinkToFit="1"/>
      <protection locked="0"/>
    </xf>
    <xf numFmtId="0" fontId="14" fillId="2" borderId="52" xfId="0" applyFont="1" applyFill="1" applyBorder="1" applyAlignment="1" applyProtection="1">
      <alignment horizontal="center" shrinkToFit="1"/>
      <protection locked="0"/>
    </xf>
    <xf numFmtId="0" fontId="14" fillId="2" borderId="17" xfId="0" applyFont="1" applyFill="1" applyBorder="1" applyAlignment="1" applyProtection="1">
      <alignment horizontal="center" shrinkToFit="1"/>
      <protection locked="0"/>
    </xf>
    <xf numFmtId="0" fontId="14" fillId="2" borderId="228" xfId="0" applyFont="1" applyFill="1" applyBorder="1" applyAlignment="1" applyProtection="1">
      <alignment horizontal="center" shrinkToFit="1"/>
      <protection locked="0"/>
    </xf>
    <xf numFmtId="38" fontId="19" fillId="2" borderId="229" xfId="2" applyFont="1" applyFill="1" applyBorder="1" applyAlignment="1" applyProtection="1">
      <alignment horizontal="right"/>
      <protection locked="0"/>
    </xf>
    <xf numFmtId="38" fontId="19" fillId="2" borderId="153" xfId="2" applyFont="1" applyFill="1" applyBorder="1" applyAlignment="1" applyProtection="1">
      <alignment horizontal="right"/>
      <protection locked="0"/>
    </xf>
    <xf numFmtId="38" fontId="19" fillId="2" borderId="154" xfId="2" applyFont="1" applyFill="1" applyBorder="1" applyAlignment="1" applyProtection="1">
      <alignment horizontal="right"/>
      <protection locked="0"/>
    </xf>
    <xf numFmtId="38" fontId="19" fillId="2" borderId="230" xfId="2" applyFont="1" applyFill="1" applyBorder="1" applyAlignment="1" applyProtection="1">
      <alignment horizontal="right" shrinkToFit="1"/>
      <protection locked="0"/>
    </xf>
    <xf numFmtId="0" fontId="17" fillId="0" borderId="27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38" fontId="12" fillId="0" borderId="211" xfId="2" applyFont="1" applyFill="1" applyBorder="1" applyAlignment="1" applyProtection="1">
      <alignment horizontal="distributed" vertical="top" justifyLastLine="1"/>
    </xf>
    <xf numFmtId="38" fontId="12" fillId="0" borderId="231" xfId="2" applyFont="1" applyFill="1" applyBorder="1" applyAlignment="1" applyProtection="1">
      <alignment horizontal="distributed" vertical="top" justifyLastLine="1"/>
    </xf>
    <xf numFmtId="38" fontId="21" fillId="3" borderId="1" xfId="2" applyFont="1" applyFill="1" applyBorder="1" applyAlignment="1" applyProtection="1">
      <alignment horizontal="right" vertical="center" shrinkToFit="1"/>
    </xf>
    <xf numFmtId="38" fontId="21" fillId="3" borderId="0" xfId="2" applyFont="1" applyFill="1" applyBorder="1" applyAlignment="1" applyProtection="1">
      <alignment horizontal="right" vertical="center" shrinkToFit="1"/>
    </xf>
    <xf numFmtId="38" fontId="21" fillId="3" borderId="2" xfId="2" applyFont="1" applyFill="1" applyBorder="1" applyAlignment="1" applyProtection="1">
      <alignment horizontal="right" vertical="center" shrinkToFit="1"/>
    </xf>
    <xf numFmtId="38" fontId="21" fillId="3" borderId="232" xfId="2" applyFont="1" applyFill="1" applyBorder="1" applyAlignment="1" applyProtection="1">
      <alignment horizontal="right" vertical="center" shrinkToFit="1"/>
    </xf>
    <xf numFmtId="38" fontId="21" fillId="3" borderId="233" xfId="2" applyFont="1" applyFill="1" applyBorder="1" applyAlignment="1" applyProtection="1">
      <alignment horizontal="right" vertical="center" shrinkToFit="1"/>
    </xf>
    <xf numFmtId="38" fontId="21" fillId="3" borderId="234" xfId="2" applyFont="1" applyFill="1" applyBorder="1" applyAlignment="1" applyProtection="1">
      <alignment horizontal="right" vertical="center" shrinkToFit="1"/>
    </xf>
    <xf numFmtId="38" fontId="2" fillId="0" borderId="0" xfId="2" applyFont="1" applyFill="1" applyBorder="1" applyAlignment="1" applyProtection="1">
      <alignment horizontal="right" vertical="center"/>
    </xf>
    <xf numFmtId="38" fontId="2" fillId="0" borderId="137" xfId="2" applyFont="1" applyFill="1" applyBorder="1" applyAlignment="1" applyProtection="1">
      <alignment horizontal="right" vertical="center"/>
    </xf>
    <xf numFmtId="49" fontId="14" fillId="2" borderId="42" xfId="0" applyNumberFormat="1" applyFont="1" applyFill="1" applyBorder="1" applyAlignment="1" applyProtection="1">
      <alignment horizontal="center" shrinkToFit="1"/>
      <protection locked="0"/>
    </xf>
    <xf numFmtId="49" fontId="14" fillId="2" borderId="6" xfId="0" applyNumberFormat="1" applyFont="1" applyFill="1" applyBorder="1" applyAlignment="1" applyProtection="1">
      <alignment horizontal="center" shrinkToFit="1"/>
      <protection locked="0"/>
    </xf>
    <xf numFmtId="49" fontId="14" fillId="2" borderId="7" xfId="0" applyNumberFormat="1" applyFont="1" applyFill="1" applyBorder="1" applyAlignment="1" applyProtection="1">
      <alignment horizontal="center" shrinkToFit="1"/>
      <protection locked="0"/>
    </xf>
    <xf numFmtId="0" fontId="14" fillId="3" borderId="42" xfId="0" applyFont="1" applyFill="1" applyBorder="1" applyAlignment="1" applyProtection="1">
      <alignment horizontal="center" vertical="center" shrinkToFit="1"/>
      <protection locked="0"/>
    </xf>
    <xf numFmtId="0" fontId="14" fillId="3" borderId="6" xfId="0" applyFont="1" applyFill="1" applyBorder="1" applyAlignment="1" applyProtection="1">
      <alignment horizontal="center" vertical="center" shrinkToFit="1"/>
      <protection locked="0"/>
    </xf>
    <xf numFmtId="0" fontId="14" fillId="3" borderId="143" xfId="0" applyFont="1" applyFill="1" applyBorder="1" applyAlignment="1" applyProtection="1">
      <alignment horizontal="center" vertical="center" shrinkToFit="1"/>
      <protection locked="0"/>
    </xf>
    <xf numFmtId="0" fontId="14" fillId="3" borderId="216" xfId="0" applyFont="1" applyFill="1" applyBorder="1" applyAlignment="1" applyProtection="1">
      <alignment horizontal="center" vertical="center"/>
      <protection locked="0"/>
    </xf>
    <xf numFmtId="0" fontId="14" fillId="3" borderId="217" xfId="0" applyFont="1" applyFill="1" applyBorder="1" applyAlignment="1" applyProtection="1">
      <alignment horizontal="center" vertical="center"/>
      <protection locked="0"/>
    </xf>
    <xf numFmtId="0" fontId="14" fillId="3" borderId="218" xfId="0" applyFont="1" applyFill="1" applyBorder="1" applyAlignment="1" applyProtection="1">
      <alignment horizontal="center" vertical="center"/>
      <protection locked="0"/>
    </xf>
    <xf numFmtId="38" fontId="19" fillId="3" borderId="44" xfId="2" applyFont="1" applyFill="1" applyBorder="1" applyAlignment="1" applyProtection="1">
      <alignment horizontal="right" shrinkToFit="1"/>
      <protection locked="0"/>
    </xf>
    <xf numFmtId="0" fontId="2" fillId="3" borderId="215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137" xfId="0" applyFont="1" applyFill="1" applyBorder="1" applyAlignment="1" applyProtection="1"/>
    <xf numFmtId="38" fontId="19" fillId="2" borderId="226" xfId="2" applyFont="1" applyFill="1" applyBorder="1" applyAlignment="1" applyProtection="1">
      <alignment horizontal="right" shrinkToFit="1"/>
      <protection locked="0"/>
    </xf>
    <xf numFmtId="38" fontId="19" fillId="3" borderId="6" xfId="2" applyFont="1" applyFill="1" applyBorder="1" applyAlignment="1" applyProtection="1">
      <alignment horizontal="right" shrinkToFit="1"/>
      <protection locked="0"/>
    </xf>
    <xf numFmtId="38" fontId="13" fillId="3" borderId="144" xfId="2" applyFont="1" applyFill="1" applyBorder="1" applyAlignment="1" applyProtection="1">
      <alignment horizontal="right" justifyLastLine="1"/>
    </xf>
    <xf numFmtId="38" fontId="13" fillId="3" borderId="6" xfId="2" applyFont="1" applyFill="1" applyBorder="1" applyAlignment="1" applyProtection="1">
      <alignment horizontal="right" justifyLastLine="1"/>
    </xf>
    <xf numFmtId="38" fontId="13" fillId="3" borderId="225" xfId="2" applyFont="1" applyFill="1" applyBorder="1" applyAlignment="1" applyProtection="1">
      <alignment horizontal="right" justifyLastLine="1"/>
    </xf>
    <xf numFmtId="38" fontId="13" fillId="3" borderId="227" xfId="2" applyFont="1" applyFill="1" applyBorder="1" applyAlignment="1" applyProtection="1">
      <alignment horizontal="right" justifyLastLine="1"/>
    </xf>
    <xf numFmtId="38" fontId="9" fillId="3" borderId="159" xfId="2" applyFont="1" applyFill="1" applyBorder="1" applyAlignment="1" applyProtection="1">
      <alignment horizontal="right"/>
    </xf>
    <xf numFmtId="38" fontId="9" fillId="3" borderId="219" xfId="2" applyFont="1" applyFill="1" applyBorder="1" applyAlignment="1" applyProtection="1">
      <alignment horizontal="right"/>
    </xf>
    <xf numFmtId="38" fontId="13" fillId="3" borderId="168" xfId="2" applyFont="1" applyFill="1" applyBorder="1" applyAlignment="1" applyProtection="1">
      <alignment horizontal="right" justifyLastLine="1"/>
    </xf>
    <xf numFmtId="38" fontId="13" fillId="3" borderId="167" xfId="2" applyFont="1" applyFill="1" applyBorder="1" applyAlignment="1" applyProtection="1">
      <alignment horizontal="right" justifyLastLine="1"/>
    </xf>
    <xf numFmtId="38" fontId="13" fillId="0" borderId="168" xfId="2" applyFont="1" applyFill="1" applyBorder="1" applyAlignment="1" applyProtection="1">
      <alignment horizontal="right" justifyLastLine="1"/>
    </xf>
    <xf numFmtId="38" fontId="13" fillId="0" borderId="167" xfId="2" applyFont="1" applyFill="1" applyBorder="1" applyAlignment="1" applyProtection="1">
      <alignment horizontal="right" justifyLastLine="1"/>
    </xf>
    <xf numFmtId="38" fontId="13" fillId="3" borderId="212" xfId="2" applyFont="1" applyFill="1" applyBorder="1" applyAlignment="1" applyProtection="1">
      <alignment horizontal="right" justifyLastLine="1"/>
    </xf>
    <xf numFmtId="49" fontId="14" fillId="2" borderId="51" xfId="0" applyNumberFormat="1" applyFont="1" applyFill="1" applyBorder="1" applyAlignment="1" applyProtection="1">
      <alignment horizontal="center" shrinkToFit="1"/>
      <protection locked="0"/>
    </xf>
    <xf numFmtId="49" fontId="14" fillId="2" borderId="9" xfId="0" applyNumberFormat="1" applyFont="1" applyFill="1" applyBorder="1" applyAlignment="1" applyProtection="1">
      <alignment horizontal="center" shrinkToFit="1"/>
      <protection locked="0"/>
    </xf>
    <xf numFmtId="49" fontId="14" fillId="2" borderId="10" xfId="0" applyNumberFormat="1" applyFont="1" applyFill="1" applyBorder="1" applyAlignment="1" applyProtection="1">
      <alignment horizontal="center" shrinkToFit="1"/>
      <protection locked="0"/>
    </xf>
    <xf numFmtId="0" fontId="14" fillId="2" borderId="51" xfId="0" applyFont="1" applyFill="1" applyBorder="1" applyAlignment="1" applyProtection="1">
      <alignment horizontal="center" shrinkToFit="1"/>
      <protection locked="0"/>
    </xf>
    <xf numFmtId="0" fontId="14" fillId="2" borderId="9" xfId="0" applyFont="1" applyFill="1" applyBorder="1" applyAlignment="1" applyProtection="1">
      <alignment horizontal="center" shrinkToFit="1"/>
      <protection locked="0"/>
    </xf>
    <xf numFmtId="0" fontId="14" fillId="2" borderId="220" xfId="0" applyFont="1" applyFill="1" applyBorder="1" applyAlignment="1" applyProtection="1">
      <alignment horizontal="center" shrinkToFit="1"/>
      <protection locked="0"/>
    </xf>
    <xf numFmtId="38" fontId="19" fillId="2" borderId="221" xfId="2" applyFont="1" applyFill="1" applyBorder="1" applyAlignment="1" applyProtection="1">
      <alignment horizontal="right"/>
      <protection locked="0"/>
    </xf>
    <xf numFmtId="38" fontId="19" fillId="2" borderId="147" xfId="2" applyFont="1" applyFill="1" applyBorder="1" applyAlignment="1" applyProtection="1">
      <alignment horizontal="right"/>
      <protection locked="0"/>
    </xf>
    <xf numFmtId="38" fontId="19" fillId="2" borderId="148" xfId="2" applyFont="1" applyFill="1" applyBorder="1" applyAlignment="1" applyProtection="1">
      <alignment horizontal="right"/>
      <protection locked="0"/>
    </xf>
    <xf numFmtId="38" fontId="19" fillId="2" borderId="222" xfId="2" applyFont="1" applyFill="1" applyBorder="1" applyAlignment="1" applyProtection="1">
      <alignment horizontal="right" shrinkToFit="1"/>
      <protection locked="0"/>
    </xf>
    <xf numFmtId="38" fontId="19" fillId="2" borderId="147" xfId="2" applyFont="1" applyFill="1" applyBorder="1" applyAlignment="1" applyProtection="1">
      <alignment horizontal="right" shrinkToFit="1"/>
      <protection locked="0"/>
    </xf>
    <xf numFmtId="38" fontId="13" fillId="3" borderId="150" xfId="2" applyFont="1" applyFill="1" applyBorder="1" applyAlignment="1" applyProtection="1">
      <alignment horizontal="right" justifyLastLine="1"/>
    </xf>
    <xf numFmtId="38" fontId="13" fillId="3" borderId="147" xfId="2" applyFont="1" applyFill="1" applyBorder="1" applyAlignment="1" applyProtection="1">
      <alignment horizontal="right" justifyLastLine="1"/>
    </xf>
    <xf numFmtId="38" fontId="13" fillId="0" borderId="223" xfId="2" applyFont="1" applyBorder="1" applyAlignment="1" applyProtection="1">
      <alignment horizontal="right"/>
    </xf>
    <xf numFmtId="38" fontId="13" fillId="0" borderId="224" xfId="2" applyFont="1" applyBorder="1" applyAlignment="1" applyProtection="1">
      <alignment horizontal="right"/>
    </xf>
    <xf numFmtId="38" fontId="19" fillId="0" borderId="6" xfId="2" applyFont="1" applyFill="1" applyBorder="1" applyAlignment="1" applyProtection="1">
      <alignment horizontal="right" vertical="center" shrinkToFit="1"/>
    </xf>
    <xf numFmtId="0" fontId="14" fillId="3" borderId="27" xfId="0" applyFont="1" applyFill="1" applyBorder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 applyProtection="1">
      <alignment horizontal="center" vertical="center" shrinkToFit="1"/>
      <protection locked="0"/>
    </xf>
    <xf numFmtId="0" fontId="14" fillId="3" borderId="178" xfId="0" applyFont="1" applyFill="1" applyBorder="1" applyAlignment="1" applyProtection="1">
      <alignment horizontal="center" vertical="center" shrinkToFit="1"/>
      <protection locked="0"/>
    </xf>
    <xf numFmtId="38" fontId="19" fillId="3" borderId="44" xfId="2" applyFont="1" applyFill="1" applyBorder="1" applyAlignment="1" applyProtection="1">
      <alignment horizontal="right" vertical="center" shrinkToFit="1"/>
      <protection locked="0"/>
    </xf>
    <xf numFmtId="38" fontId="19" fillId="3" borderId="6" xfId="2" applyFont="1" applyFill="1" applyBorder="1" applyAlignment="1" applyProtection="1">
      <alignment horizontal="right" vertical="center" shrinkToFit="1"/>
      <protection locked="0"/>
    </xf>
    <xf numFmtId="0" fontId="15" fillId="3" borderId="198" xfId="0" applyFont="1" applyFill="1" applyBorder="1" applyAlignment="1" applyProtection="1">
      <alignment horizontal="center" vertical="center" wrapText="1"/>
    </xf>
    <xf numFmtId="0" fontId="15" fillId="3" borderId="159" xfId="0" applyFont="1" applyFill="1" applyBorder="1" applyAlignment="1" applyProtection="1">
      <alignment horizontal="center" vertical="center"/>
    </xf>
    <xf numFmtId="0" fontId="15" fillId="3" borderId="171" xfId="0" applyFont="1" applyFill="1" applyBorder="1" applyAlignment="1" applyProtection="1">
      <alignment horizontal="center" vertical="center"/>
    </xf>
    <xf numFmtId="0" fontId="15" fillId="3" borderId="199" xfId="0" applyFont="1" applyFill="1" applyBorder="1" applyAlignment="1" applyProtection="1">
      <alignment horizontal="center" vertical="center"/>
    </xf>
    <xf numFmtId="0" fontId="15" fillId="3" borderId="183" xfId="0" applyFont="1" applyFill="1" applyBorder="1" applyAlignment="1" applyProtection="1">
      <alignment horizontal="center" vertical="center"/>
    </xf>
    <xf numFmtId="0" fontId="15" fillId="3" borderId="191" xfId="0" applyFont="1" applyFill="1" applyBorder="1" applyAlignment="1" applyProtection="1">
      <alignment horizontal="center" vertical="center"/>
    </xf>
    <xf numFmtId="0" fontId="15" fillId="0" borderId="185" xfId="0" applyFont="1" applyFill="1" applyBorder="1" applyAlignment="1" applyProtection="1">
      <alignment horizontal="center" vertical="center"/>
    </xf>
    <xf numFmtId="0" fontId="15" fillId="0" borderId="200" xfId="0" applyFont="1" applyFill="1" applyBorder="1" applyAlignment="1" applyProtection="1">
      <alignment horizontal="center" vertical="center"/>
    </xf>
    <xf numFmtId="0" fontId="12" fillId="0" borderId="194" xfId="0" applyFont="1" applyFill="1" applyBorder="1" applyAlignment="1" applyProtection="1">
      <alignment horizontal="center" vertical="center"/>
    </xf>
    <xf numFmtId="0" fontId="12" fillId="0" borderId="195" xfId="0" applyFont="1" applyFill="1" applyBorder="1" applyAlignment="1" applyProtection="1">
      <alignment horizontal="center" vertical="center"/>
    </xf>
    <xf numFmtId="0" fontId="12" fillId="0" borderId="196" xfId="0" applyFont="1" applyFill="1" applyBorder="1" applyAlignment="1" applyProtection="1">
      <alignment horizontal="center" vertical="center"/>
    </xf>
    <xf numFmtId="0" fontId="12" fillId="0" borderId="197" xfId="0" applyFont="1" applyFill="1" applyBorder="1" applyAlignment="1" applyProtection="1">
      <alignment horizontal="center" vertical="center"/>
    </xf>
    <xf numFmtId="0" fontId="12" fillId="0" borderId="201" xfId="0" applyFont="1" applyFill="1" applyBorder="1" applyAlignment="1" applyProtection="1">
      <alignment horizontal="center" vertical="center"/>
    </xf>
    <xf numFmtId="0" fontId="12" fillId="0" borderId="202" xfId="0" applyFont="1" applyFill="1" applyBorder="1" applyAlignment="1" applyProtection="1">
      <alignment horizontal="center" vertical="center"/>
    </xf>
    <xf numFmtId="0" fontId="64" fillId="0" borderId="203" xfId="0" applyFont="1" applyFill="1" applyBorder="1" applyAlignment="1" applyProtection="1">
      <alignment horizontal="distributed" vertical="center" justifyLastLine="1"/>
    </xf>
    <xf numFmtId="0" fontId="64" fillId="0" borderId="181" xfId="0" applyFont="1" applyFill="1" applyBorder="1" applyAlignment="1" applyProtection="1">
      <alignment horizontal="distributed" vertical="center" justifyLastLine="1"/>
    </xf>
    <xf numFmtId="0" fontId="64" fillId="0" borderId="182" xfId="0" applyFont="1" applyFill="1" applyBorder="1" applyAlignment="1" applyProtection="1">
      <alignment horizontal="distributed" vertical="center" justifyLastLine="1"/>
    </xf>
    <xf numFmtId="0" fontId="65" fillId="0" borderId="204" xfId="0" applyFont="1" applyFill="1" applyBorder="1" applyAlignment="1" applyProtection="1">
      <alignment horizontal="distributed" vertical="center" justifyLastLine="1"/>
    </xf>
    <xf numFmtId="0" fontId="65" fillId="0" borderId="206" xfId="0" applyFont="1" applyFill="1" applyBorder="1" applyAlignment="1" applyProtection="1">
      <alignment horizontal="distributed" vertical="center" justifyLastLine="1"/>
    </xf>
    <xf numFmtId="0" fontId="65" fillId="0" borderId="207" xfId="0" applyFont="1" applyFill="1" applyBorder="1" applyAlignment="1" applyProtection="1">
      <alignment horizontal="distributed" vertical="center" justifyLastLine="1"/>
    </xf>
    <xf numFmtId="0" fontId="65" fillId="0" borderId="208" xfId="0" applyFont="1" applyFill="1" applyBorder="1" applyAlignment="1" applyProtection="1">
      <alignment horizontal="distributed" vertical="center" justifyLastLine="1"/>
    </xf>
    <xf numFmtId="0" fontId="65" fillId="0" borderId="205" xfId="0" applyFont="1" applyFill="1" applyBorder="1" applyAlignment="1" applyProtection="1">
      <alignment horizontal="center" vertical="center" shrinkToFit="1"/>
    </xf>
    <xf numFmtId="0" fontId="12" fillId="0" borderId="210" xfId="0" applyFont="1" applyFill="1" applyBorder="1" applyAlignment="1" applyProtection="1">
      <alignment horizontal="center" vertical="center"/>
    </xf>
    <xf numFmtId="0" fontId="12" fillId="3" borderId="211" xfId="0" applyFont="1" applyFill="1" applyBorder="1" applyAlignment="1" applyProtection="1">
      <alignment horizontal="center" vertical="center" wrapText="1"/>
    </xf>
    <xf numFmtId="0" fontId="12" fillId="3" borderId="212" xfId="0" applyFont="1" applyFill="1" applyBorder="1" applyAlignment="1" applyProtection="1">
      <alignment horizontal="center" vertical="center"/>
    </xf>
    <xf numFmtId="0" fontId="64" fillId="0" borderId="213" xfId="0" applyFont="1" applyFill="1" applyBorder="1" applyAlignment="1" applyProtection="1">
      <alignment horizontal="distributed" vertical="center" justifyLastLine="1"/>
    </xf>
    <xf numFmtId="0" fontId="64" fillId="0" borderId="214" xfId="0" applyFont="1" applyFill="1" applyBorder="1" applyAlignment="1" applyProtection="1">
      <alignment horizontal="distributed" vertical="center" justifyLastLine="1"/>
    </xf>
    <xf numFmtId="0" fontId="15" fillId="0" borderId="198" xfId="0" applyFont="1" applyBorder="1" applyAlignment="1">
      <alignment horizontal="center" vertical="center" wrapText="1"/>
    </xf>
    <xf numFmtId="0" fontId="15" fillId="0" borderId="159" xfId="0" applyFont="1" applyBorder="1" applyAlignment="1">
      <alignment horizontal="center" vertical="center"/>
    </xf>
    <xf numFmtId="0" fontId="15" fillId="0" borderId="171" xfId="0" applyFont="1" applyBorder="1" applyAlignment="1">
      <alignment horizontal="center" vertical="center"/>
    </xf>
    <xf numFmtId="0" fontId="15" fillId="0" borderId="199" xfId="0" applyFont="1" applyBorder="1" applyAlignment="1">
      <alignment horizontal="center" vertical="center"/>
    </xf>
    <xf numFmtId="0" fontId="15" fillId="0" borderId="183" xfId="0" applyFont="1" applyBorder="1" applyAlignment="1">
      <alignment horizontal="center" vertical="center"/>
    </xf>
    <xf numFmtId="0" fontId="15" fillId="0" borderId="191" xfId="0" applyFont="1" applyBorder="1" applyAlignment="1">
      <alignment horizontal="center" vertical="center"/>
    </xf>
    <xf numFmtId="0" fontId="22" fillId="3" borderId="44" xfId="0" applyFont="1" applyFill="1" applyBorder="1" applyAlignment="1" applyProtection="1">
      <alignment horizontal="center" vertical="center" textRotation="255"/>
    </xf>
    <xf numFmtId="0" fontId="22" fillId="3" borderId="45" xfId="0" applyFont="1" applyFill="1" applyBorder="1" applyAlignment="1" applyProtection="1">
      <alignment horizontal="center" vertical="center" textRotation="255"/>
    </xf>
    <xf numFmtId="0" fontId="22" fillId="3" borderId="40" xfId="0" applyFont="1" applyFill="1" applyBorder="1" applyAlignment="1" applyProtection="1">
      <alignment horizontal="center" vertical="center" textRotation="255"/>
    </xf>
    <xf numFmtId="0" fontId="22" fillId="0" borderId="44" xfId="0" applyFont="1" applyFill="1" applyBorder="1" applyAlignment="1" applyProtection="1">
      <alignment horizontal="center" vertical="center" textRotation="255"/>
    </xf>
    <xf numFmtId="0" fontId="22" fillId="0" borderId="45" xfId="0" applyFont="1" applyFill="1" applyBorder="1" applyAlignment="1" applyProtection="1">
      <alignment horizontal="center" vertical="center" textRotation="255"/>
    </xf>
    <xf numFmtId="0" fontId="22" fillId="0" borderId="40" xfId="0" applyFont="1" applyFill="1" applyBorder="1" applyAlignment="1" applyProtection="1">
      <alignment horizontal="center" vertical="center" textRotation="255"/>
    </xf>
    <xf numFmtId="0" fontId="12" fillId="3" borderId="15" xfId="0" applyFont="1" applyFill="1" applyBorder="1" applyAlignment="1" applyProtection="1">
      <alignment horizontal="distributed" vertical="center"/>
    </xf>
    <xf numFmtId="0" fontId="12" fillId="3" borderId="41" xfId="0" applyFont="1" applyFill="1" applyBorder="1" applyAlignment="1" applyProtection="1">
      <alignment horizontal="distributed" vertical="center"/>
    </xf>
    <xf numFmtId="0" fontId="12" fillId="3" borderId="192" xfId="0" applyFont="1" applyFill="1" applyBorder="1" applyAlignment="1" applyProtection="1">
      <alignment horizontal="center" vertical="center" wrapText="1"/>
    </xf>
    <xf numFmtId="0" fontId="12" fillId="3" borderId="189" xfId="0" applyFont="1" applyFill="1" applyBorder="1" applyAlignment="1" applyProtection="1">
      <alignment horizontal="center" vertical="center"/>
    </xf>
    <xf numFmtId="0" fontId="12" fillId="3" borderId="193" xfId="0" applyFont="1" applyFill="1" applyBorder="1" applyAlignment="1" applyProtection="1">
      <alignment horizontal="center" vertical="center"/>
    </xf>
    <xf numFmtId="0" fontId="12" fillId="3" borderId="183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distributed" vertical="center"/>
    </xf>
    <xf numFmtId="0" fontId="2" fillId="0" borderId="45" xfId="0" applyFont="1" applyFill="1" applyBorder="1" applyAlignment="1" applyProtection="1">
      <alignment horizontal="distributed" vertical="center"/>
    </xf>
    <xf numFmtId="0" fontId="2" fillId="0" borderId="40" xfId="0" applyFont="1" applyFill="1" applyBorder="1" applyAlignment="1" applyProtection="1">
      <alignment horizontal="distributed" vertical="center"/>
    </xf>
    <xf numFmtId="0" fontId="25" fillId="2" borderId="39" xfId="0" applyFont="1" applyFill="1" applyBorder="1" applyAlignment="1" applyProtection="1">
      <alignment horizontal="distributed" vertical="center"/>
      <protection locked="0"/>
    </xf>
    <xf numFmtId="0" fontId="14" fillId="2" borderId="39" xfId="0" applyFont="1" applyFill="1" applyBorder="1" applyAlignment="1" applyProtection="1">
      <alignment horizontal="distributed" vertical="center"/>
      <protection locked="0"/>
    </xf>
    <xf numFmtId="58" fontId="56" fillId="0" borderId="183" xfId="0" applyNumberFormat="1" applyFont="1" applyFill="1" applyBorder="1" applyAlignment="1" applyProtection="1">
      <alignment horizontal="center"/>
    </xf>
    <xf numFmtId="0" fontId="11" fillId="0" borderId="185" xfId="0" applyFont="1" applyBorder="1" applyAlignment="1" applyProtection="1">
      <alignment horizontal="center" vertical="center"/>
    </xf>
    <xf numFmtId="0" fontId="11" fillId="0" borderId="186" xfId="0" applyFont="1" applyBorder="1" applyAlignment="1" applyProtection="1">
      <alignment horizontal="center" vertical="center"/>
    </xf>
    <xf numFmtId="0" fontId="11" fillId="0" borderId="187" xfId="0" applyFont="1" applyBorder="1" applyAlignment="1" applyProtection="1">
      <alignment horizontal="center" vertical="center"/>
    </xf>
    <xf numFmtId="0" fontId="11" fillId="0" borderId="188" xfId="0" applyFont="1" applyBorder="1" applyAlignment="1" applyProtection="1">
      <alignment horizontal="center" vertical="center"/>
    </xf>
    <xf numFmtId="49" fontId="9" fillId="2" borderId="189" xfId="0" applyNumberFormat="1" applyFont="1" applyFill="1" applyBorder="1" applyAlignment="1" applyProtection="1">
      <alignment horizontal="center" vertical="center"/>
      <protection locked="0"/>
    </xf>
    <xf numFmtId="49" fontId="9" fillId="2" borderId="190" xfId="0" applyNumberFormat="1" applyFont="1" applyFill="1" applyBorder="1" applyAlignment="1" applyProtection="1">
      <alignment horizontal="center" vertical="center"/>
      <protection locked="0"/>
    </xf>
    <xf numFmtId="49" fontId="9" fillId="2" borderId="183" xfId="0" applyNumberFormat="1" applyFont="1" applyFill="1" applyBorder="1" applyAlignment="1" applyProtection="1">
      <alignment horizontal="center" vertical="center"/>
      <protection locked="0"/>
    </xf>
    <xf numFmtId="49" fontId="9" fillId="2" borderId="19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183" xfId="0" applyNumberFormat="1" applyFont="1" applyFill="1" applyBorder="1" applyAlignment="1" applyProtection="1">
      <alignment horizontal="center"/>
    </xf>
    <xf numFmtId="0" fontId="61" fillId="0" borderId="0" xfId="0" applyFont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center" vertical="center"/>
    </xf>
    <xf numFmtId="0" fontId="61" fillId="0" borderId="131" xfId="0" applyFont="1" applyBorder="1" applyAlignment="1" applyProtection="1">
      <alignment horizontal="center" vertical="center"/>
    </xf>
    <xf numFmtId="0" fontId="8" fillId="0" borderId="184" xfId="0" applyFont="1" applyFill="1" applyBorder="1" applyAlignment="1" applyProtection="1">
      <alignment horizontal="distributed" vertical="center"/>
    </xf>
    <xf numFmtId="0" fontId="12" fillId="0" borderId="15" xfId="0" applyFont="1" applyFill="1" applyBorder="1" applyAlignment="1" applyProtection="1">
      <alignment horizontal="distributed" vertical="center"/>
    </xf>
    <xf numFmtId="0" fontId="12" fillId="0" borderId="41" xfId="0" applyFont="1" applyFill="1" applyBorder="1" applyAlignment="1" applyProtection="1">
      <alignment horizontal="distributed" vertical="center"/>
    </xf>
    <xf numFmtId="0" fontId="13" fillId="0" borderId="0" xfId="0" applyFont="1" applyAlignment="1" applyProtection="1">
      <alignment horizontal="center"/>
      <protection locked="0"/>
    </xf>
    <xf numFmtId="0" fontId="2" fillId="3" borderId="42" xfId="0" applyFont="1" applyFill="1" applyBorder="1" applyAlignment="1" applyProtection="1">
      <alignment horizontal="distributed" vertical="center"/>
    </xf>
    <xf numFmtId="0" fontId="2" fillId="3" borderId="6" xfId="0" applyFont="1" applyFill="1" applyBorder="1" applyAlignment="1" applyProtection="1">
      <alignment horizontal="distributed" vertical="center"/>
    </xf>
    <xf numFmtId="0" fontId="2" fillId="3" borderId="7" xfId="0" applyFont="1" applyFill="1" applyBorder="1" applyAlignment="1" applyProtection="1">
      <alignment horizontal="distributed" vertical="center"/>
    </xf>
    <xf numFmtId="0" fontId="2" fillId="3" borderId="27" xfId="0" applyFont="1" applyFill="1" applyBorder="1" applyAlignment="1" applyProtection="1">
      <alignment horizontal="distributed" vertical="center"/>
    </xf>
    <xf numFmtId="0" fontId="2" fillId="3" borderId="0" xfId="0" applyFont="1" applyFill="1" applyBorder="1" applyAlignment="1" applyProtection="1">
      <alignment horizontal="distributed" vertical="center"/>
    </xf>
    <xf numFmtId="0" fontId="2" fillId="3" borderId="43" xfId="0" applyFont="1" applyFill="1" applyBorder="1" applyAlignment="1" applyProtection="1">
      <alignment horizontal="distributed" vertical="center"/>
    </xf>
    <xf numFmtId="0" fontId="2" fillId="3" borderId="44" xfId="0" applyFont="1" applyFill="1" applyBorder="1" applyAlignment="1" applyProtection="1">
      <alignment horizontal="distributed" vertical="center"/>
    </xf>
    <xf numFmtId="0" fontId="2" fillId="3" borderId="45" xfId="0" applyFont="1" applyFill="1" applyBorder="1" applyAlignment="1" applyProtection="1">
      <alignment horizontal="distributed" vertical="center"/>
    </xf>
    <xf numFmtId="0" fontId="2" fillId="3" borderId="40" xfId="0" applyFont="1" applyFill="1" applyBorder="1" applyAlignment="1" applyProtection="1">
      <alignment horizontal="distributed" vertical="center"/>
    </xf>
    <xf numFmtId="0" fontId="2" fillId="3" borderId="46" xfId="0" applyFont="1" applyFill="1" applyBorder="1" applyAlignment="1" applyProtection="1">
      <alignment horizontal="distributed" vertical="center"/>
    </xf>
    <xf numFmtId="0" fontId="2" fillId="3" borderId="47" xfId="0" applyFont="1" applyFill="1" applyBorder="1" applyAlignment="1" applyProtection="1">
      <alignment horizontal="distributed" vertical="center"/>
    </xf>
    <xf numFmtId="0" fontId="2" fillId="3" borderId="15" xfId="0" applyFont="1" applyFill="1" applyBorder="1" applyAlignment="1" applyProtection="1">
      <alignment horizontal="distributed" vertical="center" justifyLastLine="1"/>
    </xf>
    <xf numFmtId="0" fontId="2" fillId="3" borderId="14" xfId="0" applyFont="1" applyFill="1" applyBorder="1" applyAlignment="1" applyProtection="1">
      <alignment horizontal="distributed" vertical="center" justifyLastLine="1"/>
    </xf>
    <xf numFmtId="0" fontId="2" fillId="3" borderId="41" xfId="0" applyFont="1" applyFill="1" applyBorder="1" applyAlignment="1" applyProtection="1">
      <alignment horizontal="distributed" vertical="center" justifyLastLine="1"/>
    </xf>
    <xf numFmtId="0" fontId="2" fillId="0" borderId="6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160" xfId="0" applyFont="1" applyBorder="1" applyAlignment="1" applyProtection="1"/>
    <xf numFmtId="0" fontId="2" fillId="0" borderId="240" xfId="0" applyFont="1" applyFill="1" applyBorder="1" applyAlignment="1" applyProtection="1"/>
    <xf numFmtId="0" fontId="15" fillId="0" borderId="0" xfId="0" applyFont="1" applyFill="1" applyBorder="1" applyAlignment="1" applyProtection="1">
      <alignment horizontal="right"/>
    </xf>
    <xf numFmtId="0" fontId="15" fillId="0" borderId="3" xfId="0" applyFont="1" applyFill="1" applyBorder="1" applyAlignment="1" applyProtection="1">
      <alignment horizontal="right" vertical="center"/>
    </xf>
    <xf numFmtId="38" fontId="25" fillId="0" borderId="0" xfId="2" applyFont="1" applyFill="1" applyBorder="1" applyAlignment="1" applyProtection="1">
      <alignment horizontal="right"/>
    </xf>
    <xf numFmtId="38" fontId="25" fillId="0" borderId="3" xfId="2" applyFont="1" applyFill="1" applyBorder="1" applyAlignment="1" applyProtection="1">
      <alignment horizontal="right" vertical="center"/>
    </xf>
    <xf numFmtId="176" fontId="9" fillId="2" borderId="39" xfId="0" applyNumberFormat="1" applyFont="1" applyFill="1" applyBorder="1" applyAlignment="1" applyProtection="1">
      <alignment horizontal="center" vertical="center"/>
      <protection locked="0"/>
    </xf>
    <xf numFmtId="0" fontId="63" fillId="0" borderId="192" xfId="0" applyFont="1" applyFill="1" applyBorder="1" applyAlignment="1" applyProtection="1">
      <alignment horizontal="distributed" vertical="center" justifyLastLine="1"/>
    </xf>
    <xf numFmtId="0" fontId="63" fillId="0" borderId="189" xfId="0" applyFont="1" applyFill="1" applyBorder="1" applyAlignment="1" applyProtection="1">
      <alignment horizontal="distributed" vertical="center" justifyLastLine="1"/>
    </xf>
    <xf numFmtId="0" fontId="63" fillId="0" borderId="190" xfId="0" applyFont="1" applyFill="1" applyBorder="1" applyAlignment="1" applyProtection="1">
      <alignment horizontal="distributed" vertical="center" justifyLastLine="1"/>
    </xf>
    <xf numFmtId="38" fontId="19" fillId="0" borderId="44" xfId="2" applyFont="1" applyFill="1" applyBorder="1" applyAlignment="1" applyProtection="1">
      <alignment horizontal="right" vertical="center" shrinkToFit="1"/>
    </xf>
    <xf numFmtId="0" fontId="14" fillId="0" borderId="27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69" fillId="0" borderId="282" xfId="4" applyFont="1" applyFill="1" applyBorder="1" applyAlignment="1" applyProtection="1">
      <alignment horizontal="right"/>
    </xf>
    <xf numFmtId="0" fontId="69" fillId="0" borderId="283" xfId="4" applyFont="1" applyFill="1" applyBorder="1" applyAlignment="1" applyProtection="1">
      <alignment horizontal="right"/>
    </xf>
    <xf numFmtId="0" fontId="27" fillId="0" borderId="80" xfId="4" applyFont="1" applyBorder="1" applyAlignment="1" applyProtection="1">
      <alignment horizontal="center"/>
    </xf>
    <xf numFmtId="0" fontId="27" fillId="0" borderId="22" xfId="4" applyFont="1" applyBorder="1" applyAlignment="1" applyProtection="1">
      <alignment horizontal="center"/>
    </xf>
    <xf numFmtId="0" fontId="27" fillId="0" borderId="81" xfId="4" applyFont="1" applyBorder="1" applyAlignment="1" applyProtection="1">
      <alignment horizontal="center"/>
    </xf>
    <xf numFmtId="0" fontId="1" fillId="2" borderId="107" xfId="4" applyFont="1" applyFill="1" applyBorder="1" applyAlignment="1" applyProtection="1">
      <alignment horizontal="left" shrinkToFit="1"/>
      <protection locked="0"/>
    </xf>
    <xf numFmtId="0" fontId="1" fillId="2" borderId="0" xfId="4" applyFont="1" applyFill="1" applyBorder="1" applyAlignment="1" applyProtection="1">
      <alignment horizontal="left" shrinkToFit="1"/>
      <protection locked="0"/>
    </xf>
    <xf numFmtId="0" fontId="1" fillId="2" borderId="108" xfId="4" applyFont="1" applyFill="1" applyBorder="1" applyAlignment="1" applyProtection="1">
      <alignment horizontal="left" shrinkToFit="1"/>
      <protection locked="0"/>
    </xf>
    <xf numFmtId="0" fontId="9" fillId="2" borderId="120" xfId="4" applyFont="1" applyFill="1" applyBorder="1" applyAlignment="1" applyProtection="1">
      <alignment horizontal="center"/>
      <protection locked="0"/>
    </xf>
    <xf numFmtId="4" fontId="1" fillId="2" borderId="120" xfId="3" applyNumberFormat="1" applyFont="1" applyFill="1" applyBorder="1" applyAlignment="1" applyProtection="1">
      <alignment horizontal="right" shrinkToFit="1"/>
      <protection locked="0"/>
    </xf>
    <xf numFmtId="180" fontId="9" fillId="2" borderId="114" xfId="3" applyNumberFormat="1" applyFont="1" applyFill="1" applyBorder="1" applyAlignment="1" applyProtection="1">
      <alignment horizontal="right" shrinkToFit="1"/>
      <protection locked="0"/>
    </xf>
    <xf numFmtId="38" fontId="10" fillId="2" borderId="126" xfId="3" applyFont="1" applyFill="1" applyBorder="1" applyAlignment="1" applyProtection="1">
      <alignment horizontal="left"/>
      <protection locked="0"/>
    </xf>
    <xf numFmtId="38" fontId="10" fillId="2" borderId="0" xfId="3" applyFont="1" applyFill="1" applyBorder="1" applyAlignment="1" applyProtection="1">
      <alignment horizontal="left"/>
      <protection locked="0"/>
    </xf>
    <xf numFmtId="38" fontId="10" fillId="2" borderId="32" xfId="3" applyFont="1" applyFill="1" applyBorder="1" applyAlignment="1" applyProtection="1">
      <alignment horizontal="left"/>
      <protection locked="0"/>
    </xf>
    <xf numFmtId="0" fontId="33" fillId="0" borderId="104" xfId="4" applyFont="1" applyBorder="1" applyAlignment="1" applyProtection="1">
      <alignment horizontal="center"/>
      <protection locked="0"/>
    </xf>
    <xf numFmtId="0" fontId="33" fillId="0" borderId="105" xfId="4" applyFont="1" applyBorder="1" applyAlignment="1" applyProtection="1">
      <alignment horizontal="center"/>
      <protection locked="0"/>
    </xf>
    <xf numFmtId="0" fontId="33" fillId="0" borderId="103" xfId="4" applyFont="1" applyBorder="1" applyAlignment="1" applyProtection="1">
      <alignment horizontal="center"/>
      <protection locked="0"/>
    </xf>
    <xf numFmtId="0" fontId="14" fillId="0" borderId="113" xfId="4" applyFont="1" applyBorder="1" applyAlignment="1" applyProtection="1">
      <alignment horizontal="center"/>
      <protection locked="0"/>
    </xf>
    <xf numFmtId="4" fontId="33" fillId="0" borderId="113" xfId="4" applyNumberFormat="1" applyFont="1" applyBorder="1" applyAlignment="1" applyProtection="1">
      <alignment horizontal="center"/>
      <protection locked="0"/>
    </xf>
    <xf numFmtId="0" fontId="33" fillId="0" borderId="113" xfId="4" applyFont="1" applyBorder="1" applyAlignment="1" applyProtection="1">
      <alignment horizontal="center"/>
      <protection locked="0"/>
    </xf>
    <xf numFmtId="0" fontId="33" fillId="0" borderId="91" xfId="4" applyFont="1" applyBorder="1" applyAlignment="1" applyProtection="1">
      <alignment horizontal="center"/>
      <protection locked="0"/>
    </xf>
    <xf numFmtId="0" fontId="28" fillId="0" borderId="100" xfId="4" applyFont="1" applyBorder="1" applyAlignment="1" applyProtection="1">
      <alignment horizontal="left"/>
      <protection locked="0"/>
    </xf>
    <xf numFmtId="0" fontId="28" fillId="0" borderId="105" xfId="4" applyFont="1" applyBorder="1" applyAlignment="1" applyProtection="1">
      <alignment horizontal="left"/>
      <protection locked="0"/>
    </xf>
    <xf numFmtId="0" fontId="28" fillId="0" borderId="115" xfId="4" applyFont="1" applyBorder="1" applyAlignment="1" applyProtection="1">
      <alignment horizontal="left"/>
      <protection locked="0"/>
    </xf>
    <xf numFmtId="0" fontId="34" fillId="0" borderId="19" xfId="4" applyFont="1" applyBorder="1" applyAlignment="1" applyProtection="1">
      <alignment horizontal="center"/>
    </xf>
    <xf numFmtId="0" fontId="34" fillId="0" borderId="20" xfId="4" applyFont="1" applyBorder="1" applyAlignment="1" applyProtection="1">
      <alignment horizontal="center"/>
    </xf>
    <xf numFmtId="0" fontId="34" fillId="0" borderId="121" xfId="4" applyFont="1" applyBorder="1" applyAlignment="1" applyProtection="1">
      <alignment horizontal="center"/>
    </xf>
    <xf numFmtId="0" fontId="28" fillId="0" borderId="34" xfId="4" applyFont="1" applyBorder="1" applyAlignment="1" applyProtection="1">
      <alignment horizontal="center"/>
    </xf>
    <xf numFmtId="0" fontId="28" fillId="0" borderId="127" xfId="4" applyFont="1" applyBorder="1" applyAlignment="1" applyProtection="1">
      <alignment horizontal="center"/>
    </xf>
    <xf numFmtId="0" fontId="1" fillId="2" borderId="97" xfId="4" applyFont="1" applyFill="1" applyBorder="1" applyAlignment="1" applyProtection="1">
      <alignment horizontal="left" shrinkToFit="1"/>
      <protection locked="0"/>
    </xf>
    <xf numFmtId="0" fontId="1" fillId="2" borderId="18" xfId="4" applyFont="1" applyFill="1" applyBorder="1" applyAlignment="1" applyProtection="1">
      <alignment horizontal="left" shrinkToFit="1"/>
      <protection locked="0"/>
    </xf>
    <xf numFmtId="0" fontId="1" fillId="2" borderId="96" xfId="4" applyFont="1" applyFill="1" applyBorder="1" applyAlignment="1" applyProtection="1">
      <alignment horizontal="left" shrinkToFit="1"/>
      <protection locked="0"/>
    </xf>
    <xf numFmtId="180" fontId="9" fillId="2" borderId="120" xfId="3" applyNumberFormat="1" applyFont="1" applyFill="1" applyBorder="1" applyAlignment="1" applyProtection="1">
      <alignment horizontal="right" shrinkToFit="1"/>
      <protection locked="0"/>
    </xf>
    <xf numFmtId="38" fontId="19" fillId="2" borderId="120" xfId="3" applyFont="1" applyFill="1" applyBorder="1" applyAlignment="1" applyProtection="1">
      <alignment horizontal="right"/>
      <protection locked="0"/>
    </xf>
    <xf numFmtId="38" fontId="19" fillId="2" borderId="98" xfId="3" applyFont="1" applyFill="1" applyBorder="1" applyAlignment="1" applyProtection="1">
      <alignment horizontal="right"/>
      <protection locked="0"/>
    </xf>
    <xf numFmtId="38" fontId="10" fillId="2" borderId="93" xfId="3" applyFont="1" applyFill="1" applyBorder="1" applyAlignment="1" applyProtection="1">
      <alignment horizontal="left"/>
      <protection locked="0"/>
    </xf>
    <xf numFmtId="38" fontId="10" fillId="2" borderId="18" xfId="3" applyFont="1" applyFill="1" applyBorder="1" applyAlignment="1" applyProtection="1">
      <alignment horizontal="left"/>
      <protection locked="0"/>
    </xf>
    <xf numFmtId="38" fontId="10" fillId="2" borderId="119" xfId="3" applyFont="1" applyFill="1" applyBorder="1" applyAlignment="1" applyProtection="1">
      <alignment horizontal="left"/>
      <protection locked="0"/>
    </xf>
    <xf numFmtId="38" fontId="19" fillId="0" borderId="269" xfId="3" applyFont="1" applyBorder="1" applyAlignment="1" applyProtection="1">
      <alignment horizontal="right" vertical="center"/>
    </xf>
    <xf numFmtId="38" fontId="19" fillId="0" borderId="275" xfId="3" applyFont="1" applyBorder="1" applyAlignment="1" applyProtection="1">
      <alignment horizontal="right" vertical="center"/>
    </xf>
    <xf numFmtId="0" fontId="59" fillId="0" borderId="276" xfId="3" applyNumberFormat="1" applyFont="1" applyFill="1" applyBorder="1" applyAlignment="1" applyProtection="1">
      <alignment horizontal="left" vertical="center" wrapText="1" justifyLastLine="1"/>
    </xf>
    <xf numFmtId="0" fontId="59" fillId="0" borderId="174" xfId="3" applyNumberFormat="1" applyFont="1" applyFill="1" applyBorder="1" applyAlignment="1" applyProtection="1">
      <alignment horizontal="left" vertical="center" wrapText="1" justifyLastLine="1"/>
    </xf>
    <xf numFmtId="0" fontId="59" fillId="0" borderId="277" xfId="3" applyNumberFormat="1" applyFont="1" applyFill="1" applyBorder="1" applyAlignment="1" applyProtection="1">
      <alignment horizontal="left" vertical="center" wrapText="1" justifyLastLine="1"/>
    </xf>
    <xf numFmtId="0" fontId="59" fillId="0" borderId="0" xfId="3" applyNumberFormat="1" applyFont="1" applyFill="1" applyBorder="1" applyAlignment="1" applyProtection="1">
      <alignment horizontal="left" vertical="center" wrapText="1" justifyLastLine="1"/>
    </xf>
    <xf numFmtId="0" fontId="59" fillId="0" borderId="278" xfId="3" applyNumberFormat="1" applyFont="1" applyFill="1" applyBorder="1" applyAlignment="1" applyProtection="1">
      <alignment horizontal="left" vertical="center" wrapText="1" justifyLastLine="1"/>
    </xf>
    <xf numFmtId="0" fontId="59" fillId="0" borderId="266" xfId="3" applyNumberFormat="1" applyFont="1" applyFill="1" applyBorder="1" applyAlignment="1" applyProtection="1">
      <alignment horizontal="left" vertical="center" wrapText="1" justifyLastLine="1"/>
    </xf>
    <xf numFmtId="38" fontId="19" fillId="0" borderId="279" xfId="3" applyFont="1" applyFill="1" applyBorder="1" applyAlignment="1" applyProtection="1">
      <alignment horizontal="right" vertical="center"/>
    </xf>
    <xf numFmtId="38" fontId="19" fillId="0" borderId="272" xfId="3" applyFont="1" applyFill="1" applyBorder="1" applyAlignment="1" applyProtection="1">
      <alignment horizontal="right" vertical="center"/>
    </xf>
    <xf numFmtId="38" fontId="19" fillId="0" borderId="273" xfId="3" applyFont="1" applyFill="1" applyBorder="1" applyAlignment="1" applyProtection="1">
      <alignment horizontal="right" vertical="center"/>
    </xf>
    <xf numFmtId="0" fontId="28" fillId="0" borderId="31" xfId="4" applyFont="1" applyBorder="1" applyAlignment="1" applyProtection="1">
      <alignment horizontal="center"/>
    </xf>
    <xf numFmtId="0" fontId="28" fillId="0" borderId="106" xfId="4" applyFont="1" applyBorder="1" applyAlignment="1" applyProtection="1">
      <alignment horizontal="center"/>
    </xf>
    <xf numFmtId="0" fontId="28" fillId="0" borderId="35" xfId="4" applyFont="1" applyBorder="1" applyAlignment="1" applyProtection="1">
      <alignment horizontal="center"/>
    </xf>
    <xf numFmtId="0" fontId="28" fillId="0" borderId="118" xfId="4" applyFont="1" applyBorder="1" applyAlignment="1" applyProtection="1">
      <alignment horizontal="center" vertical="center"/>
    </xf>
    <xf numFmtId="0" fontId="28" fillId="0" borderId="29" xfId="4" applyFont="1" applyBorder="1" applyAlignment="1" applyProtection="1">
      <alignment horizontal="center" vertical="center"/>
    </xf>
    <xf numFmtId="0" fontId="28" fillId="0" borderId="30" xfId="4" applyFont="1" applyBorder="1" applyAlignment="1" applyProtection="1">
      <alignment horizontal="center" vertical="center"/>
    </xf>
    <xf numFmtId="0" fontId="28" fillId="0" borderId="93" xfId="4" applyFont="1" applyBorder="1" applyAlignment="1" applyProtection="1">
      <alignment horizontal="center" vertical="center"/>
    </xf>
    <xf numFmtId="0" fontId="28" fillId="0" borderId="18" xfId="4" applyFont="1" applyBorder="1" applyAlignment="1" applyProtection="1">
      <alignment horizontal="center" vertical="center"/>
    </xf>
    <xf numFmtId="0" fontId="28" fillId="0" borderId="119" xfId="4" applyFont="1" applyBorder="1" applyAlignment="1" applyProtection="1">
      <alignment horizontal="center" vertical="center"/>
    </xf>
    <xf numFmtId="0" fontId="70" fillId="0" borderId="280" xfId="3" applyNumberFormat="1" applyFont="1" applyFill="1" applyBorder="1" applyAlignment="1" applyProtection="1">
      <alignment horizontal="left" vertical="center" wrapText="1" justifyLastLine="1"/>
    </xf>
    <xf numFmtId="0" fontId="70" fillId="0" borderId="0" xfId="3" applyNumberFormat="1" applyFont="1" applyFill="1" applyBorder="1" applyAlignment="1" applyProtection="1">
      <alignment horizontal="left" vertical="center" wrapText="1" justifyLastLine="1"/>
    </xf>
    <xf numFmtId="0" fontId="70" fillId="0" borderId="174" xfId="3" applyNumberFormat="1" applyFont="1" applyFill="1" applyBorder="1" applyAlignment="1" applyProtection="1">
      <alignment horizontal="left" vertical="center" wrapText="1" justifyLastLine="1"/>
    </xf>
    <xf numFmtId="0" fontId="70" fillId="0" borderId="260" xfId="3" applyNumberFormat="1" applyFont="1" applyFill="1" applyBorder="1" applyAlignment="1" applyProtection="1">
      <alignment horizontal="left" vertical="center" wrapText="1" justifyLastLine="1"/>
    </xf>
    <xf numFmtId="0" fontId="70" fillId="0" borderId="261" xfId="3" applyNumberFormat="1" applyFont="1" applyFill="1" applyBorder="1" applyAlignment="1" applyProtection="1">
      <alignment horizontal="left" vertical="center" wrapText="1" justifyLastLine="1"/>
    </xf>
    <xf numFmtId="0" fontId="27" fillId="0" borderId="0" xfId="4" applyFont="1" applyAlignment="1" applyProtection="1">
      <alignment horizontal="center" vertical="center"/>
    </xf>
    <xf numFmtId="38" fontId="19" fillId="0" borderId="270" xfId="3" applyFont="1" applyBorder="1" applyAlignment="1" applyProtection="1">
      <alignment horizontal="right" vertical="center"/>
    </xf>
    <xf numFmtId="38" fontId="19" fillId="0" borderId="269" xfId="3" applyFont="1" applyFill="1" applyBorder="1" applyAlignment="1" applyProtection="1">
      <alignment horizontal="right" vertical="center"/>
    </xf>
    <xf numFmtId="38" fontId="69" fillId="0" borderId="271" xfId="3" applyFont="1" applyFill="1" applyBorder="1" applyAlignment="1" applyProtection="1">
      <alignment horizontal="distributed" vertical="center" justifyLastLine="1"/>
    </xf>
    <xf numFmtId="38" fontId="69" fillId="0" borderId="272" xfId="3" applyFont="1" applyFill="1" applyBorder="1" applyAlignment="1" applyProtection="1">
      <alignment horizontal="distributed" vertical="center" justifyLastLine="1"/>
    </xf>
    <xf numFmtId="38" fontId="69" fillId="0" borderId="273" xfId="3" applyFont="1" applyFill="1" applyBorder="1" applyAlignment="1" applyProtection="1">
      <alignment horizontal="distributed" vertical="center" justifyLastLine="1"/>
    </xf>
    <xf numFmtId="38" fontId="69" fillId="0" borderId="274" xfId="3" applyFont="1" applyFill="1" applyBorder="1" applyAlignment="1" applyProtection="1">
      <alignment horizontal="distributed" vertical="center" justifyLastLine="1"/>
    </xf>
    <xf numFmtId="0" fontId="32" fillId="0" borderId="268" xfId="4" applyFont="1" applyBorder="1" applyAlignment="1" applyProtection="1">
      <alignment horizontal="left" vertical="top"/>
    </xf>
    <xf numFmtId="0" fontId="27" fillId="0" borderId="268" xfId="4" applyFont="1" applyBorder="1" applyAlignment="1" applyProtection="1">
      <alignment horizontal="center" vertical="center"/>
    </xf>
    <xf numFmtId="0" fontId="27" fillId="0" borderId="157" xfId="4" applyFont="1" applyBorder="1" applyAlignment="1" applyProtection="1">
      <alignment horizontal="center" vertical="center"/>
    </xf>
    <xf numFmtId="0" fontId="32" fillId="0" borderId="268" xfId="4" applyFont="1" applyBorder="1" applyAlignment="1" applyProtection="1">
      <alignment horizontal="right" vertical="top"/>
    </xf>
    <xf numFmtId="0" fontId="32" fillId="0" borderId="0" xfId="4" applyFont="1" applyAlignment="1" applyProtection="1">
      <alignment horizontal="left" vertical="top"/>
    </xf>
    <xf numFmtId="0" fontId="48" fillId="0" borderId="29" xfId="4" applyFont="1" applyBorder="1" applyAlignment="1" applyProtection="1">
      <alignment horizontal="left" vertical="top"/>
    </xf>
    <xf numFmtId="0" fontId="48" fillId="0" borderId="0" xfId="4" applyFont="1" applyBorder="1" applyAlignment="1" applyProtection="1">
      <alignment horizontal="left" vertical="top"/>
    </xf>
    <xf numFmtId="0" fontId="32" fillId="0" borderId="0" xfId="4" applyFont="1" applyBorder="1" applyAlignment="1" applyProtection="1">
      <alignment horizontal="right" vertical="top"/>
    </xf>
    <xf numFmtId="38" fontId="13" fillId="0" borderId="90" xfId="3" applyFont="1" applyFill="1" applyBorder="1" applyAlignment="1" applyProtection="1">
      <alignment horizontal="right"/>
    </xf>
    <xf numFmtId="0" fontId="27" fillId="0" borderId="24" xfId="4" applyFont="1" applyBorder="1" applyAlignment="1" applyProtection="1">
      <alignment horizontal="center"/>
    </xf>
    <xf numFmtId="38" fontId="19" fillId="0" borderId="37" xfId="3" applyFont="1" applyFill="1" applyBorder="1" applyAlignment="1" applyProtection="1">
      <alignment horizontal="right"/>
    </xf>
    <xf numFmtId="38" fontId="19" fillId="0" borderId="24" xfId="3" applyFont="1" applyFill="1" applyBorder="1" applyAlignment="1" applyProtection="1">
      <alignment horizontal="right"/>
    </xf>
    <xf numFmtId="38" fontId="19" fillId="0" borderId="124" xfId="3" applyFont="1" applyFill="1" applyBorder="1" applyAlignment="1" applyProtection="1">
      <alignment horizontal="right"/>
    </xf>
    <xf numFmtId="38" fontId="10" fillId="0" borderId="21" xfId="3" applyFont="1" applyFill="1" applyBorder="1" applyAlignment="1" applyProtection="1">
      <alignment horizontal="right"/>
    </xf>
    <xf numFmtId="38" fontId="10" fillId="0" borderId="22" xfId="3" applyFont="1" applyFill="1" applyBorder="1" applyAlignment="1" applyProtection="1">
      <alignment horizontal="right"/>
    </xf>
    <xf numFmtId="38" fontId="10" fillId="0" borderId="125" xfId="3" applyFont="1" applyFill="1" applyBorder="1" applyAlignment="1" applyProtection="1">
      <alignment horizontal="right"/>
    </xf>
    <xf numFmtId="38" fontId="19" fillId="2" borderId="80" xfId="3" applyFont="1" applyFill="1" applyBorder="1" applyAlignment="1" applyProtection="1">
      <alignment horizontal="right"/>
      <protection locked="0"/>
    </xf>
    <xf numFmtId="38" fontId="19" fillId="2" borderId="22" xfId="3" applyFont="1" applyFill="1" applyBorder="1" applyAlignment="1" applyProtection="1">
      <alignment horizontal="right"/>
      <protection locked="0"/>
    </xf>
    <xf numFmtId="38" fontId="19" fillId="2" borderId="125" xfId="3" applyFont="1" applyFill="1" applyBorder="1" applyAlignment="1" applyProtection="1">
      <alignment horizontal="right"/>
      <protection locked="0"/>
    </xf>
    <xf numFmtId="0" fontId="27" fillId="0" borderId="37" xfId="4" applyFont="1" applyBorder="1" applyAlignment="1" applyProtection="1">
      <alignment horizontal="center"/>
    </xf>
    <xf numFmtId="0" fontId="27" fillId="0" borderId="38" xfId="4" applyFont="1" applyBorder="1" applyAlignment="1" applyProtection="1">
      <alignment horizontal="center"/>
    </xf>
    <xf numFmtId="0" fontId="69" fillId="0" borderId="266" xfId="4" applyFont="1" applyBorder="1" applyAlignment="1" applyProtection="1">
      <alignment horizontal="right"/>
    </xf>
    <xf numFmtId="0" fontId="69" fillId="0" borderId="281" xfId="4" applyFont="1" applyBorder="1" applyAlignment="1" applyProtection="1">
      <alignment horizontal="right"/>
    </xf>
    <xf numFmtId="0" fontId="10" fillId="0" borderId="112" xfId="4" applyFont="1" applyBorder="1" applyAlignment="1" applyProtection="1">
      <alignment horizontal="center"/>
    </xf>
    <xf numFmtId="0" fontId="10" fillId="0" borderId="110" xfId="4" applyFont="1" applyBorder="1" applyAlignment="1" applyProtection="1">
      <alignment horizontal="center"/>
    </xf>
    <xf numFmtId="182" fontId="27" fillId="2" borderId="295" xfId="4" applyNumberFormat="1" applyFont="1" applyFill="1" applyBorder="1" applyAlignment="1" applyProtection="1">
      <alignment horizontal="right"/>
      <protection locked="0"/>
    </xf>
    <xf numFmtId="182" fontId="27" fillId="2" borderId="296" xfId="4" applyNumberFormat="1" applyFont="1" applyFill="1" applyBorder="1" applyAlignment="1" applyProtection="1">
      <alignment horizontal="right"/>
      <protection locked="0"/>
    </xf>
    <xf numFmtId="182" fontId="27" fillId="2" borderId="297" xfId="4" applyNumberFormat="1" applyFont="1" applyFill="1" applyBorder="1" applyAlignment="1" applyProtection="1">
      <alignment horizontal="right"/>
      <protection locked="0"/>
    </xf>
    <xf numFmtId="0" fontId="28" fillId="0" borderId="19" xfId="4" applyFont="1" applyBorder="1" applyAlignment="1" applyProtection="1">
      <alignment horizontal="center"/>
    </xf>
    <xf numFmtId="0" fontId="28" fillId="0" borderId="20" xfId="4" applyFont="1" applyBorder="1" applyAlignment="1" applyProtection="1">
      <alignment horizontal="center"/>
    </xf>
    <xf numFmtId="0" fontId="28" fillId="0" borderId="121" xfId="4" applyFont="1" applyBorder="1" applyAlignment="1" applyProtection="1">
      <alignment horizontal="center"/>
    </xf>
    <xf numFmtId="0" fontId="36" fillId="0" borderId="20" xfId="4" applyFont="1" applyBorder="1" applyAlignment="1" applyProtection="1">
      <alignment horizontal="center"/>
    </xf>
    <xf numFmtId="38" fontId="19" fillId="0" borderId="78" xfId="3" applyFont="1" applyBorder="1" applyAlignment="1" applyProtection="1">
      <alignment horizontal="right"/>
    </xf>
    <xf numFmtId="38" fontId="19" fillId="0" borderId="20" xfId="3" applyFont="1" applyBorder="1" applyAlignment="1" applyProtection="1">
      <alignment horizontal="right"/>
    </xf>
    <xf numFmtId="38" fontId="19" fillId="0" borderId="121" xfId="3" applyFont="1" applyBorder="1" applyAlignment="1" applyProtection="1">
      <alignment horizontal="right"/>
    </xf>
    <xf numFmtId="0" fontId="1" fillId="2" borderId="109" xfId="4" applyFont="1" applyFill="1" applyBorder="1" applyAlignment="1" applyProtection="1">
      <alignment horizontal="right"/>
      <protection locked="0"/>
    </xf>
    <xf numFmtId="0" fontId="1" fillId="2" borderId="122" xfId="4" applyFont="1" applyFill="1" applyBorder="1" applyAlignment="1" applyProtection="1">
      <alignment horizontal="right"/>
      <protection locked="0"/>
    </xf>
    <xf numFmtId="0" fontId="1" fillId="2" borderId="123" xfId="4" applyFont="1" applyFill="1" applyBorder="1" applyAlignment="1" applyProtection="1">
      <alignment horizontal="right"/>
      <protection locked="0"/>
    </xf>
    <xf numFmtId="0" fontId="1" fillId="2" borderId="111" xfId="4" applyFont="1" applyFill="1" applyBorder="1" applyAlignment="1" applyProtection="1">
      <alignment horizontal="right"/>
      <protection locked="0"/>
    </xf>
    <xf numFmtId="0" fontId="33" fillId="0" borderId="100" xfId="4" applyFont="1" applyBorder="1" applyAlignment="1" applyProtection="1">
      <alignment horizontal="center"/>
      <protection locked="0"/>
    </xf>
    <xf numFmtId="0" fontId="33" fillId="0" borderId="101" xfId="4" applyFont="1" applyBorder="1" applyAlignment="1" applyProtection="1">
      <alignment horizontal="center"/>
      <protection locked="0"/>
    </xf>
    <xf numFmtId="0" fontId="33" fillId="0" borderId="102" xfId="4" applyFont="1" applyBorder="1" applyAlignment="1" applyProtection="1">
      <alignment horizontal="center"/>
      <protection locked="0"/>
    </xf>
    <xf numFmtId="0" fontId="27" fillId="0" borderId="78" xfId="4" applyFont="1" applyBorder="1" applyAlignment="1" applyProtection="1">
      <alignment horizontal="center"/>
    </xf>
    <xf numFmtId="0" fontId="27" fillId="0" borderId="20" xfId="4" applyFont="1" applyBorder="1" applyAlignment="1" applyProtection="1">
      <alignment horizontal="center"/>
    </xf>
    <xf numFmtId="0" fontId="27" fillId="0" borderId="79" xfId="4" applyFont="1" applyBorder="1" applyAlignment="1" applyProtection="1">
      <alignment horizontal="center"/>
    </xf>
    <xf numFmtId="0" fontId="10" fillId="0" borderId="294" xfId="4" applyFont="1" applyBorder="1" applyAlignment="1" applyProtection="1">
      <alignment horizontal="center"/>
    </xf>
    <xf numFmtId="0" fontId="10" fillId="0" borderId="29" xfId="4" applyFont="1" applyBorder="1" applyAlignment="1" applyProtection="1">
      <alignment horizontal="center"/>
    </xf>
    <xf numFmtId="0" fontId="1" fillId="2" borderId="93" xfId="4" applyFont="1" applyFill="1" applyBorder="1" applyAlignment="1" applyProtection="1">
      <alignment horizontal="right"/>
      <protection locked="0"/>
    </xf>
    <xf numFmtId="0" fontId="1" fillId="2" borderId="94" xfId="4" applyFont="1" applyFill="1" applyBorder="1" applyAlignment="1" applyProtection="1">
      <alignment horizontal="right"/>
      <protection locked="0"/>
    </xf>
    <xf numFmtId="0" fontId="1" fillId="2" borderId="95" xfId="4" applyFont="1" applyFill="1" applyBorder="1" applyAlignment="1" applyProtection="1">
      <alignment horizontal="right"/>
      <protection locked="0"/>
    </xf>
    <xf numFmtId="0" fontId="1" fillId="2" borderId="96" xfId="4" applyFont="1" applyFill="1" applyBorder="1" applyAlignment="1" applyProtection="1">
      <alignment horizontal="right"/>
      <protection locked="0"/>
    </xf>
    <xf numFmtId="38" fontId="19" fillId="0" borderId="104" xfId="3" applyFont="1" applyFill="1" applyBorder="1" applyAlignment="1" applyProtection="1">
      <alignment horizontal="right"/>
    </xf>
    <xf numFmtId="38" fontId="19" fillId="0" borderId="105" xfId="3" applyFont="1" applyFill="1" applyBorder="1" applyAlignment="1" applyProtection="1">
      <alignment horizontal="right"/>
    </xf>
    <xf numFmtId="38" fontId="19" fillId="0" borderId="115" xfId="3" applyFont="1" applyFill="1" applyBorder="1" applyAlignment="1" applyProtection="1">
      <alignment horizontal="right"/>
    </xf>
    <xf numFmtId="38" fontId="19" fillId="0" borderId="107" xfId="3" applyFont="1" applyFill="1" applyBorder="1" applyAlignment="1" applyProtection="1">
      <alignment horizontal="right"/>
    </xf>
    <xf numFmtId="38" fontId="19" fillId="0" borderId="0" xfId="3" applyFont="1" applyFill="1" applyBorder="1" applyAlignment="1" applyProtection="1">
      <alignment horizontal="right"/>
    </xf>
    <xf numFmtId="38" fontId="19" fillId="0" borderId="32" xfId="3" applyFont="1" applyFill="1" applyBorder="1" applyAlignment="1" applyProtection="1">
      <alignment horizontal="right"/>
    </xf>
    <xf numFmtId="38" fontId="70" fillId="0" borderId="0" xfId="3" applyFont="1" applyFill="1" applyBorder="1" applyAlignment="1" applyProtection="1">
      <alignment horizontal="left" wrapText="1"/>
    </xf>
    <xf numFmtId="38" fontId="70" fillId="0" borderId="110" xfId="3" applyFont="1" applyFill="1" applyBorder="1" applyAlignment="1" applyProtection="1">
      <alignment horizontal="left" wrapText="1"/>
    </xf>
    <xf numFmtId="38" fontId="59" fillId="0" borderId="0" xfId="3" applyFont="1" applyFill="1" applyBorder="1" applyAlignment="1" applyProtection="1">
      <alignment horizontal="left" wrapText="1"/>
    </xf>
    <xf numFmtId="38" fontId="59" fillId="0" borderId="110" xfId="3" applyFont="1" applyFill="1" applyBorder="1" applyAlignment="1" applyProtection="1">
      <alignment horizontal="left" wrapText="1"/>
    </xf>
    <xf numFmtId="0" fontId="71" fillId="0" borderId="261" xfId="3" applyNumberFormat="1" applyFont="1" applyFill="1" applyBorder="1" applyAlignment="1" applyProtection="1">
      <alignment horizontal="center" vertical="center"/>
    </xf>
    <xf numFmtId="0" fontId="71" fillId="0" borderId="265" xfId="3" applyNumberFormat="1" applyFont="1" applyFill="1" applyBorder="1" applyAlignment="1" applyProtection="1">
      <alignment horizontal="center" vertical="center"/>
    </xf>
    <xf numFmtId="0" fontId="72" fillId="0" borderId="266" xfId="3" applyNumberFormat="1" applyFont="1" applyFill="1" applyBorder="1" applyAlignment="1" applyProtection="1">
      <alignment horizontal="center" vertical="center"/>
    </xf>
    <xf numFmtId="0" fontId="72" fillId="0" borderId="267" xfId="3" applyNumberFormat="1" applyFont="1" applyFill="1" applyBorder="1" applyAlignment="1" applyProtection="1">
      <alignment horizontal="center" vertical="center"/>
    </xf>
    <xf numFmtId="0" fontId="28" fillId="0" borderId="117" xfId="4" applyFont="1" applyBorder="1" applyAlignment="1" applyProtection="1">
      <alignment horizontal="center"/>
    </xf>
    <xf numFmtId="0" fontId="28" fillId="0" borderId="33" xfId="4" applyFont="1" applyBorder="1" applyAlignment="1" applyProtection="1">
      <alignment horizontal="center"/>
    </xf>
    <xf numFmtId="0" fontId="28" fillId="0" borderId="92" xfId="4" applyFont="1" applyBorder="1" applyAlignment="1" applyProtection="1">
      <alignment horizontal="left"/>
    </xf>
    <xf numFmtId="0" fontId="28" fillId="0" borderId="104" xfId="4" applyFont="1" applyBorder="1" applyAlignment="1" applyProtection="1">
      <alignment horizontal="right"/>
    </xf>
    <xf numFmtId="0" fontId="28" fillId="0" borderId="112" xfId="4" applyFont="1" applyBorder="1" applyAlignment="1" applyProtection="1">
      <alignment horizontal="right"/>
    </xf>
    <xf numFmtId="38" fontId="19" fillId="0" borderId="105" xfId="3" applyFont="1" applyFill="1" applyBorder="1" applyAlignment="1" applyProtection="1">
      <alignment horizontal="center"/>
    </xf>
    <xf numFmtId="38" fontId="19" fillId="0" borderId="110" xfId="3" applyFont="1" applyFill="1" applyBorder="1" applyAlignment="1" applyProtection="1">
      <alignment horizontal="center"/>
    </xf>
    <xf numFmtId="0" fontId="28" fillId="0" borderId="105" xfId="4" applyFont="1" applyBorder="1" applyAlignment="1" applyProtection="1">
      <alignment horizontal="left" shrinkToFit="1"/>
    </xf>
    <xf numFmtId="0" fontId="28" fillId="0" borderId="110" xfId="4" applyFont="1" applyBorder="1" applyAlignment="1" applyProtection="1">
      <alignment horizontal="left" shrinkToFit="1"/>
    </xf>
    <xf numFmtId="38" fontId="19" fillId="0" borderId="103" xfId="3" applyFont="1" applyFill="1" applyBorder="1" applyAlignment="1" applyProtection="1">
      <alignment horizontal="right"/>
    </xf>
    <xf numFmtId="38" fontId="19" fillId="0" borderId="112" xfId="3" applyFont="1" applyFill="1" applyBorder="1" applyAlignment="1" applyProtection="1">
      <alignment horizontal="right"/>
    </xf>
    <xf numFmtId="38" fontId="19" fillId="0" borderId="110" xfId="3" applyFont="1" applyFill="1" applyBorder="1" applyAlignment="1" applyProtection="1">
      <alignment horizontal="right"/>
    </xf>
    <xf numFmtId="38" fontId="19" fillId="0" borderId="111" xfId="3" applyFont="1" applyFill="1" applyBorder="1" applyAlignment="1" applyProtection="1">
      <alignment horizontal="right"/>
    </xf>
    <xf numFmtId="179" fontId="19" fillId="0" borderId="113" xfId="3" applyNumberFormat="1" applyFont="1" applyFill="1" applyBorder="1" applyAlignment="1" applyProtection="1">
      <alignment horizontal="right"/>
    </xf>
    <xf numFmtId="179" fontId="19" fillId="0" borderId="114" xfId="3" applyNumberFormat="1" applyFont="1" applyFill="1" applyBorder="1" applyAlignment="1" applyProtection="1">
      <alignment horizontal="right"/>
    </xf>
    <xf numFmtId="38" fontId="19" fillId="0" borderId="113" xfId="3" applyFont="1" applyFill="1" applyBorder="1" applyAlignment="1" applyProtection="1">
      <alignment horizontal="right"/>
    </xf>
    <xf numFmtId="38" fontId="19" fillId="0" borderId="114" xfId="3" applyFont="1" applyFill="1" applyBorder="1" applyAlignment="1" applyProtection="1">
      <alignment horizontal="right"/>
    </xf>
    <xf numFmtId="0" fontId="30" fillId="0" borderId="82" xfId="4" applyFont="1" applyBorder="1" applyAlignment="1" applyProtection="1">
      <alignment horizontal="center" vertical="center"/>
    </xf>
    <xf numFmtId="0" fontId="30" fillId="0" borderId="78" xfId="4" applyFont="1" applyBorder="1" applyAlignment="1" applyProtection="1">
      <alignment horizontal="center" vertical="center"/>
    </xf>
    <xf numFmtId="0" fontId="30" fillId="0" borderId="85" xfId="4" applyFont="1" applyBorder="1" applyAlignment="1" applyProtection="1">
      <alignment horizontal="center" vertical="center"/>
    </xf>
    <xf numFmtId="38" fontId="19" fillId="2" borderId="259" xfId="3" applyFont="1" applyFill="1" applyBorder="1" applyAlignment="1" applyProtection="1">
      <alignment horizontal="center" shrinkToFit="1"/>
      <protection locked="0"/>
    </xf>
    <xf numFmtId="38" fontId="19" fillId="2" borderId="260" xfId="3" applyFont="1" applyFill="1" applyBorder="1" applyAlignment="1" applyProtection="1">
      <alignment horizontal="center" shrinkToFit="1"/>
      <protection locked="0"/>
    </xf>
    <xf numFmtId="38" fontId="57" fillId="0" borderId="105" xfId="3" applyFont="1" applyFill="1" applyBorder="1" applyAlignment="1" applyProtection="1">
      <alignment horizontal="center"/>
    </xf>
    <xf numFmtId="38" fontId="57" fillId="0" borderId="261" xfId="3" applyFont="1" applyFill="1" applyBorder="1" applyAlignment="1" applyProtection="1">
      <alignment horizontal="center"/>
    </xf>
    <xf numFmtId="0" fontId="19" fillId="2" borderId="105" xfId="3" applyNumberFormat="1" applyFont="1" applyFill="1" applyBorder="1" applyAlignment="1" applyProtection="1">
      <alignment horizontal="center" shrinkToFit="1"/>
      <protection locked="0"/>
    </xf>
    <xf numFmtId="0" fontId="19" fillId="2" borderId="261" xfId="3" applyNumberFormat="1" applyFont="1" applyFill="1" applyBorder="1" applyAlignment="1" applyProtection="1">
      <alignment horizontal="center" shrinkToFit="1"/>
      <protection locked="0"/>
    </xf>
    <xf numFmtId="0" fontId="57" fillId="0" borderId="105" xfId="3" applyNumberFormat="1" applyFont="1" applyFill="1" applyBorder="1" applyAlignment="1" applyProtection="1">
      <alignment horizontal="center"/>
    </xf>
    <xf numFmtId="0" fontId="57" fillId="0" borderId="261" xfId="3" applyNumberFormat="1" applyFont="1" applyFill="1" applyBorder="1" applyAlignment="1" applyProtection="1">
      <alignment horizontal="center"/>
    </xf>
    <xf numFmtId="38" fontId="19" fillId="2" borderId="103" xfId="3" applyFont="1" applyFill="1" applyBorder="1" applyAlignment="1" applyProtection="1">
      <alignment horizontal="center" shrinkToFit="1"/>
      <protection locked="0"/>
    </xf>
    <xf numFmtId="38" fontId="19" fillId="2" borderId="262" xfId="3" applyFont="1" applyFill="1" applyBorder="1" applyAlignment="1" applyProtection="1">
      <alignment horizontal="center" shrinkToFit="1"/>
      <protection locked="0"/>
    </xf>
    <xf numFmtId="0" fontId="33" fillId="0" borderId="104" xfId="4" applyFont="1" applyBorder="1" applyAlignment="1" applyProtection="1">
      <alignment horizontal="right"/>
    </xf>
    <xf numFmtId="0" fontId="33" fillId="0" borderId="263" xfId="4" applyFont="1" applyBorder="1" applyAlignment="1" applyProtection="1">
      <alignment horizontal="right"/>
    </xf>
    <xf numFmtId="38" fontId="19" fillId="2" borderId="105" xfId="3" applyFont="1" applyFill="1" applyBorder="1" applyAlignment="1" applyProtection="1">
      <alignment horizontal="center"/>
      <protection locked="0"/>
    </xf>
    <xf numFmtId="38" fontId="19" fillId="2" borderId="261" xfId="3" applyFont="1" applyFill="1" applyBorder="1" applyAlignment="1" applyProtection="1">
      <alignment horizontal="center"/>
      <protection locked="0"/>
    </xf>
    <xf numFmtId="0" fontId="33" fillId="0" borderId="103" xfId="4" applyFont="1" applyBorder="1" applyAlignment="1" applyProtection="1">
      <alignment horizontal="left" shrinkToFit="1"/>
    </xf>
    <xf numFmtId="0" fontId="33" fillId="0" borderId="262" xfId="4" applyFont="1" applyBorder="1" applyAlignment="1" applyProtection="1">
      <alignment horizontal="left" shrinkToFit="1"/>
    </xf>
    <xf numFmtId="38" fontId="19" fillId="2" borderId="104" xfId="3" applyFont="1" applyFill="1" applyBorder="1" applyAlignment="1" applyProtection="1">
      <alignment horizontal="right"/>
      <protection locked="0"/>
    </xf>
    <xf numFmtId="38" fontId="19" fillId="2" borderId="105" xfId="3" applyFont="1" applyFill="1" applyBorder="1" applyAlignment="1" applyProtection="1">
      <alignment horizontal="right"/>
      <protection locked="0"/>
    </xf>
    <xf numFmtId="38" fontId="19" fillId="2" borderId="103" xfId="3" applyFont="1" applyFill="1" applyBorder="1" applyAlignment="1" applyProtection="1">
      <alignment horizontal="right"/>
      <protection locked="0"/>
    </xf>
    <xf numFmtId="38" fontId="19" fillId="2" borderId="263" xfId="3" applyFont="1" applyFill="1" applyBorder="1" applyAlignment="1" applyProtection="1">
      <alignment horizontal="right"/>
      <protection locked="0"/>
    </xf>
    <xf numFmtId="38" fontId="19" fillId="2" borderId="261" xfId="3" applyFont="1" applyFill="1" applyBorder="1" applyAlignment="1" applyProtection="1">
      <alignment horizontal="right"/>
      <protection locked="0"/>
    </xf>
    <xf numFmtId="38" fontId="19" fillId="2" borderId="262" xfId="3" applyFont="1" applyFill="1" applyBorder="1" applyAlignment="1" applyProtection="1">
      <alignment horizontal="right"/>
      <protection locked="0"/>
    </xf>
    <xf numFmtId="179" fontId="19" fillId="2" borderId="104" xfId="3" applyNumberFormat="1" applyFont="1" applyFill="1" applyBorder="1" applyAlignment="1" applyProtection="1">
      <alignment horizontal="right"/>
      <protection locked="0"/>
    </xf>
    <xf numFmtId="179" fontId="19" fillId="2" borderId="105" xfId="3" applyNumberFormat="1" applyFont="1" applyFill="1" applyBorder="1" applyAlignment="1" applyProtection="1">
      <alignment horizontal="right"/>
      <protection locked="0"/>
    </xf>
    <xf numFmtId="179" fontId="19" fillId="2" borderId="103" xfId="3" applyNumberFormat="1" applyFont="1" applyFill="1" applyBorder="1" applyAlignment="1" applyProtection="1">
      <alignment horizontal="right"/>
      <protection locked="0"/>
    </xf>
    <xf numFmtId="179" fontId="19" fillId="2" borderId="107" xfId="3" applyNumberFormat="1" applyFont="1" applyFill="1" applyBorder="1" applyAlignment="1" applyProtection="1">
      <alignment horizontal="right"/>
      <protection locked="0"/>
    </xf>
    <xf numFmtId="179" fontId="19" fillId="2" borderId="0" xfId="3" applyNumberFormat="1" applyFont="1" applyFill="1" applyBorder="1" applyAlignment="1" applyProtection="1">
      <alignment horizontal="right"/>
      <protection locked="0"/>
    </xf>
    <xf numFmtId="179" fontId="19" fillId="2" borderId="108" xfId="3" applyNumberFormat="1" applyFont="1" applyFill="1" applyBorder="1" applyAlignment="1" applyProtection="1">
      <alignment horizontal="right"/>
      <protection locked="0"/>
    </xf>
    <xf numFmtId="38" fontId="19" fillId="0" borderId="104" xfId="3" applyFont="1" applyBorder="1" applyAlignment="1" applyProtection="1">
      <alignment horizontal="right"/>
    </xf>
    <xf numFmtId="38" fontId="19" fillId="0" borderId="105" xfId="3" applyFont="1" applyBorder="1" applyAlignment="1" applyProtection="1">
      <alignment horizontal="right"/>
    </xf>
    <xf numFmtId="38" fontId="19" fillId="0" borderId="103" xfId="3" applyFont="1" applyBorder="1" applyAlignment="1" applyProtection="1">
      <alignment horizontal="right"/>
    </xf>
    <xf numFmtId="38" fontId="19" fillId="0" borderId="107" xfId="3" applyFont="1" applyBorder="1" applyAlignment="1" applyProtection="1">
      <alignment horizontal="right"/>
    </xf>
    <xf numFmtId="38" fontId="19" fillId="0" borderId="0" xfId="3" applyFont="1" applyBorder="1" applyAlignment="1" applyProtection="1">
      <alignment horizontal="right"/>
    </xf>
    <xf numFmtId="38" fontId="19" fillId="0" borderId="108" xfId="3" applyFont="1" applyBorder="1" applyAlignment="1" applyProtection="1">
      <alignment horizontal="right"/>
    </xf>
    <xf numFmtId="38" fontId="19" fillId="2" borderId="107" xfId="3" applyFont="1" applyFill="1" applyBorder="1" applyAlignment="1" applyProtection="1">
      <alignment horizontal="right"/>
      <protection locked="0"/>
    </xf>
    <xf numFmtId="38" fontId="19" fillId="2" borderId="0" xfId="3" applyFont="1" applyFill="1" applyBorder="1" applyAlignment="1" applyProtection="1">
      <alignment horizontal="right"/>
      <protection locked="0"/>
    </xf>
    <xf numFmtId="38" fontId="19" fillId="2" borderId="108" xfId="3" applyFont="1" applyFill="1" applyBorder="1" applyAlignment="1" applyProtection="1">
      <alignment horizontal="right"/>
      <protection locked="0"/>
    </xf>
    <xf numFmtId="38" fontId="19" fillId="0" borderId="108" xfId="3" applyFont="1" applyFill="1" applyBorder="1" applyAlignment="1" applyProtection="1">
      <alignment horizontal="right"/>
    </xf>
    <xf numFmtId="38" fontId="19" fillId="0" borderId="264" xfId="3" applyFont="1" applyBorder="1" applyAlignment="1" applyProtection="1">
      <alignment horizontal="right"/>
    </xf>
    <xf numFmtId="38" fontId="19" fillId="0" borderId="178" xfId="3" applyFont="1" applyBorder="1" applyAlignment="1" applyProtection="1">
      <alignment horizontal="right"/>
    </xf>
    <xf numFmtId="38" fontId="19" fillId="0" borderId="100" xfId="3" applyFont="1" applyFill="1" applyBorder="1" applyAlignment="1" applyProtection="1">
      <alignment horizontal="center" shrinkToFit="1"/>
    </xf>
    <xf numFmtId="38" fontId="19" fillId="0" borderId="109" xfId="3" applyFont="1" applyFill="1" applyBorder="1" applyAlignment="1" applyProtection="1">
      <alignment horizontal="center" shrinkToFit="1"/>
    </xf>
    <xf numFmtId="38" fontId="58" fillId="0" borderId="105" xfId="3" applyFont="1" applyFill="1" applyBorder="1" applyAlignment="1" applyProtection="1">
      <alignment horizontal="center"/>
    </xf>
    <xf numFmtId="38" fontId="58" fillId="0" borderId="110" xfId="3" applyFont="1" applyFill="1" applyBorder="1" applyAlignment="1" applyProtection="1">
      <alignment horizontal="center"/>
    </xf>
    <xf numFmtId="0" fontId="19" fillId="0" borderId="105" xfId="3" applyNumberFormat="1" applyFont="1" applyFill="1" applyBorder="1" applyAlignment="1" applyProtection="1">
      <alignment horizontal="center" shrinkToFit="1"/>
    </xf>
    <xf numFmtId="0" fontId="19" fillId="0" borderId="110" xfId="3" applyNumberFormat="1" applyFont="1" applyFill="1" applyBorder="1" applyAlignment="1" applyProtection="1">
      <alignment horizontal="center" shrinkToFit="1"/>
    </xf>
    <xf numFmtId="0" fontId="58" fillId="0" borderId="105" xfId="3" applyNumberFormat="1" applyFont="1" applyFill="1" applyBorder="1" applyAlignment="1" applyProtection="1">
      <alignment horizontal="center"/>
    </xf>
    <xf numFmtId="0" fontId="58" fillId="0" borderId="110" xfId="3" applyNumberFormat="1" applyFont="1" applyFill="1" applyBorder="1" applyAlignment="1" applyProtection="1">
      <alignment horizontal="center"/>
    </xf>
    <xf numFmtId="38" fontId="19" fillId="0" borderId="103" xfId="3" applyFont="1" applyFill="1" applyBorder="1" applyAlignment="1" applyProtection="1">
      <alignment horizontal="center" shrinkToFit="1"/>
    </xf>
    <xf numFmtId="38" fontId="19" fillId="0" borderId="111" xfId="3" applyFont="1" applyFill="1" applyBorder="1" applyAlignment="1" applyProtection="1">
      <alignment horizontal="center" shrinkToFit="1"/>
    </xf>
    <xf numFmtId="0" fontId="9" fillId="2" borderId="172" xfId="4" applyFont="1" applyFill="1" applyBorder="1" applyAlignment="1" applyProtection="1">
      <alignment horizontal="center" shrinkToFit="1"/>
      <protection locked="0"/>
    </xf>
    <xf numFmtId="0" fontId="27" fillId="0" borderId="172" xfId="4" applyFont="1" applyBorder="1" applyAlignment="1" applyProtection="1">
      <alignment horizontal="center"/>
    </xf>
    <xf numFmtId="0" fontId="13" fillId="0" borderId="18" xfId="4" applyFont="1" applyFill="1" applyBorder="1" applyAlignment="1" applyProtection="1">
      <alignment horizontal="center"/>
    </xf>
    <xf numFmtId="0" fontId="27" fillId="0" borderId="172" xfId="4" applyFont="1" applyFill="1" applyBorder="1" applyAlignment="1" applyProtection="1">
      <alignment horizontal="center"/>
    </xf>
    <xf numFmtId="0" fontId="9" fillId="0" borderId="172" xfId="4" applyFont="1" applyFill="1" applyBorder="1" applyAlignment="1" applyProtection="1">
      <alignment horizontal="center" shrinkToFit="1"/>
    </xf>
    <xf numFmtId="0" fontId="30" fillId="0" borderId="288" xfId="4" applyFont="1" applyBorder="1" applyAlignment="1" applyProtection="1">
      <alignment horizontal="center" vertical="center"/>
    </xf>
    <xf numFmtId="0" fontId="30" fillId="0" borderId="289" xfId="4" applyFont="1" applyBorder="1" applyAlignment="1" applyProtection="1">
      <alignment horizontal="center" vertical="center"/>
    </xf>
    <xf numFmtId="0" fontId="30" fillId="0" borderId="290" xfId="4" applyFont="1" applyBorder="1" applyAlignment="1" applyProtection="1">
      <alignment horizontal="center" vertical="center"/>
    </xf>
    <xf numFmtId="0" fontId="30" fillId="0" borderId="291" xfId="4" applyFont="1" applyBorder="1" applyAlignment="1" applyProtection="1">
      <alignment horizontal="center" vertical="center"/>
    </xf>
    <xf numFmtId="0" fontId="30" fillId="0" borderId="292" xfId="4" applyFont="1" applyBorder="1" applyAlignment="1" applyProtection="1">
      <alignment horizontal="center" vertical="center"/>
    </xf>
    <xf numFmtId="0" fontId="30" fillId="0" borderId="292" xfId="4" applyFont="1" applyBorder="1" applyAlignment="1" applyProtection="1">
      <alignment horizontal="center" vertical="center" shrinkToFit="1"/>
    </xf>
    <xf numFmtId="0" fontId="30" fillId="0" borderId="293" xfId="4" applyFont="1" applyBorder="1" applyAlignment="1" applyProtection="1">
      <alignment horizontal="center" vertical="center"/>
    </xf>
    <xf numFmtId="0" fontId="30" fillId="0" borderId="19" xfId="4" applyFont="1" applyBorder="1" applyAlignment="1" applyProtection="1">
      <alignment horizontal="center" vertical="center"/>
    </xf>
    <xf numFmtId="0" fontId="30" fillId="0" borderId="20" xfId="4" applyFont="1" applyBorder="1" applyAlignment="1" applyProtection="1">
      <alignment horizontal="center" vertical="center"/>
    </xf>
    <xf numFmtId="0" fontId="30" fillId="0" borderId="79" xfId="4" applyFont="1" applyBorder="1" applyAlignment="1" applyProtection="1">
      <alignment horizontal="center" vertical="center"/>
    </xf>
    <xf numFmtId="0" fontId="30" fillId="0" borderId="82" xfId="4" applyFont="1" applyBorder="1" applyAlignment="1" applyProtection="1">
      <alignment horizontal="center" vertical="center" shrinkToFit="1"/>
    </xf>
    <xf numFmtId="38" fontId="9" fillId="0" borderId="99" xfId="3" applyFont="1" applyFill="1" applyBorder="1" applyAlignment="1" applyProtection="1">
      <alignment horizontal="left"/>
    </xf>
    <xf numFmtId="0" fontId="28" fillId="0" borderId="91" xfId="4" applyFont="1" applyBorder="1" applyAlignment="1" applyProtection="1">
      <alignment horizontal="center"/>
    </xf>
    <xf numFmtId="0" fontId="28" fillId="0" borderId="92" xfId="4" applyFont="1" applyBorder="1" applyAlignment="1" applyProtection="1">
      <alignment horizontal="center"/>
    </xf>
    <xf numFmtId="38" fontId="19" fillId="0" borderId="98" xfId="3" applyFont="1" applyFill="1" applyBorder="1" applyAlignment="1" applyProtection="1">
      <alignment horizontal="right"/>
    </xf>
    <xf numFmtId="38" fontId="19" fillId="0" borderId="99" xfId="3" applyFont="1" applyFill="1" applyBorder="1" applyAlignment="1" applyProtection="1">
      <alignment horizontal="right"/>
    </xf>
    <xf numFmtId="4" fontId="27" fillId="0" borderId="104" xfId="4" applyNumberFormat="1" applyFont="1" applyBorder="1" applyAlignment="1" applyProtection="1">
      <alignment horizontal="center"/>
    </xf>
    <xf numFmtId="4" fontId="27" fillId="0" borderId="105" xfId="4" applyNumberFormat="1" applyFont="1" applyBorder="1" applyAlignment="1" applyProtection="1">
      <alignment horizontal="center"/>
    </xf>
    <xf numFmtId="4" fontId="27" fillId="0" borderId="103" xfId="4" applyNumberFormat="1" applyFont="1" applyBorder="1" applyAlignment="1" applyProtection="1">
      <alignment horizontal="center"/>
    </xf>
    <xf numFmtId="180" fontId="9" fillId="0" borderId="97" xfId="3" applyNumberFormat="1" applyFont="1" applyFill="1" applyBorder="1" applyAlignment="1" applyProtection="1">
      <alignment horizontal="right" shrinkToFit="1"/>
    </xf>
    <xf numFmtId="180" fontId="9" fillId="0" borderId="18" xfId="3" applyNumberFormat="1" applyFont="1" applyFill="1" applyBorder="1" applyAlignment="1" applyProtection="1">
      <alignment horizontal="right" shrinkToFit="1"/>
    </xf>
    <xf numFmtId="180" fontId="9" fillId="0" borderId="96" xfId="3" applyNumberFormat="1" applyFont="1" applyFill="1" applyBorder="1" applyAlignment="1" applyProtection="1">
      <alignment horizontal="right" shrinkToFit="1"/>
    </xf>
    <xf numFmtId="4" fontId="9" fillId="0" borderId="97" xfId="3" applyNumberFormat="1" applyFont="1" applyFill="1" applyBorder="1" applyAlignment="1" applyProtection="1">
      <alignment horizontal="right" shrinkToFit="1"/>
    </xf>
    <xf numFmtId="4" fontId="9" fillId="0" borderId="18" xfId="3" applyNumberFormat="1" applyFont="1" applyFill="1" applyBorder="1" applyAlignment="1" applyProtection="1">
      <alignment horizontal="right" shrinkToFit="1"/>
    </xf>
    <xf numFmtId="4" fontId="9" fillId="0" borderId="96" xfId="3" applyNumberFormat="1" applyFont="1" applyFill="1" applyBorder="1" applyAlignment="1" applyProtection="1">
      <alignment horizontal="right" shrinkToFit="1"/>
    </xf>
    <xf numFmtId="0" fontId="61" fillId="0" borderId="157" xfId="4" applyFont="1" applyBorder="1" applyAlignment="1" applyProtection="1">
      <alignment horizontal="center" vertical="center"/>
    </xf>
    <xf numFmtId="0" fontId="5" fillId="2" borderId="157" xfId="4" applyFont="1" applyFill="1" applyBorder="1" applyAlignment="1" applyProtection="1">
      <alignment horizontal="center" vertical="center"/>
    </xf>
    <xf numFmtId="0" fontId="68" fillId="2" borderId="255" xfId="4" applyFont="1" applyFill="1" applyBorder="1" applyAlignment="1" applyProtection="1">
      <alignment horizontal="distributed" vertical="center" justifyLastLine="1"/>
      <protection locked="0"/>
    </xf>
    <xf numFmtId="0" fontId="68" fillId="2" borderId="256" xfId="4" applyFont="1" applyFill="1" applyBorder="1" applyAlignment="1" applyProtection="1">
      <alignment horizontal="distributed" vertical="center" justifyLastLine="1"/>
      <protection locked="0"/>
    </xf>
    <xf numFmtId="0" fontId="68" fillId="2" borderId="257" xfId="4" applyFont="1" applyFill="1" applyBorder="1" applyAlignment="1" applyProtection="1">
      <alignment horizontal="distributed" vertical="center" justifyLastLine="1"/>
      <protection locked="0"/>
    </xf>
    <xf numFmtId="0" fontId="62" fillId="0" borderId="0" xfId="4" applyFont="1" applyAlignment="1" applyProtection="1">
      <alignment horizontal="center" vertical="center"/>
    </xf>
    <xf numFmtId="0" fontId="52" fillId="0" borderId="0" xfId="4" applyFont="1" applyAlignment="1" applyProtection="1">
      <alignment horizontal="distributed" vertical="center" justifyLastLine="1"/>
    </xf>
    <xf numFmtId="0" fontId="49" fillId="0" borderId="0" xfId="4" applyFont="1" applyBorder="1" applyAlignment="1" applyProtection="1">
      <alignment horizontal="distributed" vertical="center" justifyLastLine="1"/>
    </xf>
    <xf numFmtId="0" fontId="49" fillId="0" borderId="258" xfId="4" applyFont="1" applyBorder="1" applyAlignment="1" applyProtection="1">
      <alignment horizontal="distributed" vertical="center" justifyLastLine="1"/>
    </xf>
    <xf numFmtId="0" fontId="13" fillId="2" borderId="18" xfId="4" applyFont="1" applyFill="1" applyBorder="1" applyAlignment="1" applyProtection="1">
      <alignment horizontal="center"/>
      <protection locked="0"/>
    </xf>
    <xf numFmtId="0" fontId="27" fillId="0" borderId="172" xfId="4" applyFont="1" applyBorder="1" applyAlignment="1" applyProtection="1">
      <alignment horizontal="left"/>
    </xf>
    <xf numFmtId="0" fontId="69" fillId="0" borderId="172" xfId="4" applyFont="1" applyFill="1" applyBorder="1" applyAlignment="1" applyProtection="1">
      <alignment horizontal="right" shrinkToFit="1"/>
    </xf>
    <xf numFmtId="0" fontId="27" fillId="0" borderId="172" xfId="4" applyFont="1" applyFill="1" applyBorder="1" applyAlignment="1" applyProtection="1">
      <alignment horizontal="left"/>
    </xf>
    <xf numFmtId="0" fontId="1" fillId="0" borderId="93" xfId="4" applyFont="1" applyBorder="1" applyAlignment="1" applyProtection="1">
      <alignment horizontal="right"/>
    </xf>
    <xf numFmtId="0" fontId="1" fillId="0" borderId="94" xfId="4" applyFont="1" applyBorder="1" applyAlignment="1" applyProtection="1">
      <alignment horizontal="right"/>
    </xf>
    <xf numFmtId="0" fontId="1" fillId="0" borderId="95" xfId="4" applyFont="1" applyBorder="1" applyAlignment="1" applyProtection="1">
      <alignment horizontal="right"/>
    </xf>
    <xf numFmtId="0" fontId="1" fillId="0" borderId="96" xfId="4" applyFont="1" applyBorder="1" applyAlignment="1" applyProtection="1">
      <alignment horizontal="right"/>
    </xf>
    <xf numFmtId="0" fontId="1" fillId="0" borderId="97" xfId="4" applyFont="1" applyBorder="1" applyAlignment="1" applyProtection="1">
      <alignment horizontal="left" shrinkToFit="1"/>
    </xf>
    <xf numFmtId="0" fontId="1" fillId="0" borderId="18" xfId="4" applyFont="1" applyBorder="1" applyAlignment="1" applyProtection="1">
      <alignment horizontal="left" shrinkToFit="1"/>
    </xf>
    <xf numFmtId="4" fontId="1" fillId="0" borderId="97" xfId="3" applyNumberFormat="1" applyFont="1" applyFill="1" applyBorder="1" applyAlignment="1" applyProtection="1">
      <alignment horizontal="center" shrinkToFit="1"/>
    </xf>
    <xf numFmtId="4" fontId="1" fillId="0" borderId="18" xfId="3" applyNumberFormat="1" applyFont="1" applyFill="1" applyBorder="1" applyAlignment="1" applyProtection="1">
      <alignment horizontal="center" shrinkToFit="1"/>
    </xf>
    <xf numFmtId="4" fontId="1" fillId="0" borderId="96" xfId="3" applyNumberFormat="1" applyFont="1" applyFill="1" applyBorder="1" applyAlignment="1" applyProtection="1">
      <alignment horizontal="center" shrinkToFit="1"/>
    </xf>
    <xf numFmtId="0" fontId="28" fillId="0" borderId="100" xfId="4" applyFont="1" applyBorder="1" applyAlignment="1" applyProtection="1">
      <alignment horizontal="center"/>
    </xf>
    <xf numFmtId="0" fontId="28" fillId="0" borderId="101" xfId="4" applyFont="1" applyBorder="1" applyAlignment="1" applyProtection="1">
      <alignment horizontal="center"/>
    </xf>
    <xf numFmtId="0" fontId="28" fillId="0" borderId="102" xfId="4" applyFont="1" applyBorder="1" applyAlignment="1" applyProtection="1">
      <alignment horizontal="center"/>
    </xf>
    <xf numFmtId="0" fontId="28" fillId="0" borderId="103" xfId="4" applyFont="1" applyBorder="1" applyAlignment="1" applyProtection="1">
      <alignment horizontal="center"/>
    </xf>
    <xf numFmtId="0" fontId="28" fillId="0" borderId="104" xfId="4" applyFont="1" applyBorder="1" applyAlignment="1" applyProtection="1">
      <alignment horizontal="center"/>
    </xf>
    <xf numFmtId="0" fontId="28" fillId="0" borderId="105" xfId="4" applyFont="1" applyBorder="1" applyAlignment="1" applyProtection="1">
      <alignment horizontal="center"/>
    </xf>
    <xf numFmtId="0" fontId="10" fillId="0" borderId="82" xfId="4" applyFont="1" applyBorder="1" applyAlignment="1" applyProtection="1">
      <alignment horizontal="center"/>
    </xf>
    <xf numFmtId="182" fontId="27" fillId="0" borderId="0" xfId="4" applyNumberFormat="1" applyFont="1" applyFill="1" applyBorder="1" applyAlignment="1" applyProtection="1">
      <alignment horizontal="right"/>
    </xf>
    <xf numFmtId="0" fontId="10" fillId="0" borderId="83" xfId="4" applyFont="1" applyBorder="1" applyAlignment="1" applyProtection="1">
      <alignment horizontal="center"/>
    </xf>
    <xf numFmtId="0" fontId="10" fillId="0" borderId="84" xfId="4" applyFont="1" applyBorder="1" applyAlignment="1" applyProtection="1">
      <alignment horizontal="center"/>
    </xf>
    <xf numFmtId="38" fontId="19" fillId="0" borderId="82" xfId="3" applyFont="1" applyBorder="1" applyAlignment="1" applyProtection="1">
      <alignment horizontal="right"/>
    </xf>
    <xf numFmtId="38" fontId="19" fillId="0" borderId="85" xfId="3" applyFont="1" applyBorder="1" applyAlignment="1" applyProtection="1">
      <alignment horizontal="right"/>
    </xf>
    <xf numFmtId="38" fontId="19" fillId="0" borderId="83" xfId="3" applyFont="1" applyBorder="1" applyAlignment="1" applyProtection="1">
      <alignment horizontal="right"/>
    </xf>
    <xf numFmtId="38" fontId="19" fillId="0" borderId="86" xfId="3" applyFont="1" applyBorder="1" applyAlignment="1" applyProtection="1">
      <alignment horizontal="right"/>
    </xf>
    <xf numFmtId="38" fontId="19" fillId="0" borderId="84" xfId="3" applyFont="1" applyBorder="1" applyAlignment="1" applyProtection="1">
      <alignment horizontal="right"/>
    </xf>
    <xf numFmtId="38" fontId="19" fillId="0" borderId="87" xfId="3" applyFont="1" applyBorder="1" applyAlignment="1" applyProtection="1">
      <alignment horizontal="right"/>
    </xf>
    <xf numFmtId="38" fontId="10" fillId="0" borderId="88" xfId="3" applyFont="1" applyFill="1" applyBorder="1" applyAlignment="1" applyProtection="1">
      <alignment horizontal="right"/>
    </xf>
    <xf numFmtId="38" fontId="10" fillId="0" borderId="89" xfId="3" applyFont="1" applyBorder="1" applyAlignment="1" applyProtection="1">
      <alignment horizontal="right"/>
    </xf>
    <xf numFmtId="38" fontId="13" fillId="0" borderId="90" xfId="3" applyFont="1" applyBorder="1" applyAlignment="1" applyProtection="1">
      <alignment horizontal="right"/>
    </xf>
    <xf numFmtId="38" fontId="74" fillId="0" borderId="181" xfId="3" applyFont="1" applyFill="1" applyBorder="1" applyAlignment="1" applyProtection="1">
      <alignment horizontal="center" vertical="top"/>
    </xf>
    <xf numFmtId="179" fontId="74" fillId="0" borderId="181" xfId="3" applyNumberFormat="1" applyFont="1" applyFill="1" applyBorder="1" applyAlignment="1" applyProtection="1">
      <alignment horizontal="center" vertical="top"/>
    </xf>
    <xf numFmtId="0" fontId="36" fillId="0" borderId="78" xfId="4" applyFont="1" applyBorder="1" applyAlignment="1" applyProtection="1">
      <alignment horizontal="right"/>
    </xf>
    <xf numFmtId="0" fontId="36" fillId="0" borderId="20" xfId="4" applyFont="1" applyBorder="1" applyAlignment="1" applyProtection="1">
      <alignment horizontal="right"/>
    </xf>
    <xf numFmtId="0" fontId="36" fillId="0" borderId="79" xfId="4" applyFont="1" applyBorder="1" applyAlignment="1" applyProtection="1">
      <alignment horizontal="right"/>
    </xf>
    <xf numFmtId="0" fontId="67" fillId="0" borderId="19" xfId="4" applyFont="1" applyBorder="1" applyAlignment="1" applyProtection="1">
      <alignment horizontal="right"/>
    </xf>
    <xf numFmtId="0" fontId="67" fillId="0" borderId="20" xfId="4" applyFont="1" applyBorder="1" applyAlignment="1" applyProtection="1">
      <alignment horizontal="right"/>
    </xf>
    <xf numFmtId="0" fontId="67" fillId="0" borderId="79" xfId="4" applyFont="1" applyBorder="1" applyAlignment="1" applyProtection="1">
      <alignment horizontal="right"/>
    </xf>
    <xf numFmtId="0" fontId="50" fillId="0" borderId="21" xfId="4" applyFont="1" applyBorder="1" applyAlignment="1" applyProtection="1">
      <alignment horizontal="right"/>
    </xf>
    <xf numFmtId="0" fontId="50" fillId="0" borderId="22" xfId="4" applyFont="1" applyBorder="1" applyAlignment="1" applyProtection="1">
      <alignment horizontal="right"/>
    </xf>
    <xf numFmtId="0" fontId="50" fillId="0" borderId="81" xfId="4" applyFont="1" applyBorder="1" applyAlignment="1" applyProtection="1">
      <alignment horizontal="right"/>
    </xf>
    <xf numFmtId="0" fontId="50" fillId="0" borderId="23" xfId="4" applyFont="1" applyBorder="1" applyAlignment="1" applyProtection="1">
      <alignment horizontal="right"/>
    </xf>
    <xf numFmtId="0" fontId="50" fillId="0" borderId="24" xfId="4" applyFont="1" applyBorder="1" applyAlignment="1" applyProtection="1">
      <alignment horizontal="right"/>
    </xf>
    <xf numFmtId="0" fontId="50" fillId="0" borderId="38" xfId="4" applyFont="1" applyBorder="1" applyAlignment="1" applyProtection="1">
      <alignment horizontal="right"/>
    </xf>
    <xf numFmtId="0" fontId="61" fillId="0" borderId="0" xfId="4" applyFont="1" applyAlignment="1" applyProtection="1">
      <alignment horizontal="center" vertical="center"/>
    </xf>
    <xf numFmtId="0" fontId="52" fillId="2" borderId="284" xfId="4" applyFont="1" applyFill="1" applyBorder="1" applyAlignment="1" applyProtection="1">
      <alignment horizontal="distributed" vertical="center" justifyLastLine="1"/>
      <protection locked="0"/>
    </xf>
    <xf numFmtId="0" fontId="52" fillId="2" borderId="285" xfId="4" applyFont="1" applyFill="1" applyBorder="1" applyAlignment="1" applyProtection="1">
      <alignment horizontal="distributed" vertical="center" justifyLastLine="1"/>
      <protection locked="0"/>
    </xf>
    <xf numFmtId="0" fontId="39" fillId="0" borderId="131" xfId="4" applyFont="1" applyBorder="1" applyAlignment="1" applyProtection="1">
      <alignment horizontal="center"/>
    </xf>
    <xf numFmtId="0" fontId="39" fillId="0" borderId="0" xfId="4" applyFont="1" applyAlignment="1" applyProtection="1">
      <alignment horizontal="center"/>
    </xf>
    <xf numFmtId="0" fontId="39" fillId="0" borderId="0" xfId="4" applyFont="1" applyBorder="1" applyAlignment="1" applyProtection="1">
      <alignment horizontal="center"/>
    </xf>
    <xf numFmtId="0" fontId="9" fillId="0" borderId="0" xfId="4" applyFont="1" applyAlignment="1" applyProtection="1">
      <alignment horizontal="center" shrinkToFit="1"/>
    </xf>
    <xf numFmtId="0" fontId="27" fillId="0" borderId="0" xfId="4" applyFont="1" applyAlignment="1" applyProtection="1">
      <alignment horizontal="left"/>
    </xf>
    <xf numFmtId="0" fontId="27" fillId="0" borderId="172" xfId="4" applyFont="1" applyBorder="1" applyAlignment="1" applyProtection="1">
      <alignment horizontal="right"/>
    </xf>
    <xf numFmtId="0" fontId="69" fillId="0" borderId="172" xfId="4" applyFont="1" applyBorder="1" applyAlignment="1" applyProtection="1">
      <alignment horizontal="right" shrinkToFit="1"/>
    </xf>
    <xf numFmtId="0" fontId="9" fillId="0" borderId="172" xfId="4" applyFont="1" applyBorder="1" applyAlignment="1" applyProtection="1">
      <alignment horizontal="center" shrinkToFit="1"/>
    </xf>
    <xf numFmtId="0" fontId="28" fillId="0" borderId="118" xfId="4" applyFont="1" applyFill="1" applyBorder="1" applyAlignment="1" applyProtection="1">
      <alignment horizontal="distributed" vertical="center" justifyLastLine="1"/>
    </xf>
    <xf numFmtId="0" fontId="28" fillId="0" borderId="29" xfId="4" applyFont="1" applyFill="1" applyBorder="1" applyAlignment="1" applyProtection="1">
      <alignment horizontal="distributed" vertical="center" justifyLastLine="1"/>
    </xf>
    <xf numFmtId="0" fontId="28" fillId="0" borderId="30" xfId="4" applyFont="1" applyFill="1" applyBorder="1" applyAlignment="1" applyProtection="1">
      <alignment horizontal="distributed" vertical="center" justifyLastLine="1"/>
    </xf>
    <xf numFmtId="0" fontId="28" fillId="0" borderId="93" xfId="4" applyFont="1" applyFill="1" applyBorder="1" applyAlignment="1" applyProtection="1">
      <alignment horizontal="distributed" vertical="center" justifyLastLine="1"/>
    </xf>
    <xf numFmtId="0" fontId="28" fillId="0" borderId="18" xfId="4" applyFont="1" applyFill="1" applyBorder="1" applyAlignment="1" applyProtection="1">
      <alignment horizontal="distributed" vertical="center" justifyLastLine="1"/>
    </xf>
    <xf numFmtId="0" fontId="28" fillId="0" borderId="119" xfId="4" applyFont="1" applyFill="1" applyBorder="1" applyAlignment="1" applyProtection="1">
      <alignment horizontal="distributed" vertical="center" justifyLastLine="1"/>
    </xf>
    <xf numFmtId="0" fontId="28" fillId="0" borderId="118" xfId="4" applyFont="1" applyBorder="1" applyAlignment="1" applyProtection="1">
      <alignment horizontal="distributed" vertical="center" justifyLastLine="1"/>
    </xf>
    <xf numFmtId="0" fontId="28" fillId="0" borderId="29" xfId="4" applyFont="1" applyBorder="1" applyAlignment="1" applyProtection="1">
      <alignment horizontal="distributed" vertical="center" justifyLastLine="1"/>
    </xf>
    <xf numFmtId="0" fontId="28" fillId="0" borderId="30" xfId="4" applyFont="1" applyBorder="1" applyAlignment="1" applyProtection="1">
      <alignment horizontal="distributed" vertical="center" justifyLastLine="1"/>
    </xf>
    <xf numFmtId="0" fontId="28" fillId="0" borderId="93" xfId="4" applyFont="1" applyBorder="1" applyAlignment="1" applyProtection="1">
      <alignment horizontal="distributed" vertical="center" justifyLastLine="1"/>
    </xf>
    <xf numFmtId="0" fontId="28" fillId="0" borderId="18" xfId="4" applyFont="1" applyBorder="1" applyAlignment="1" applyProtection="1">
      <alignment horizontal="distributed" vertical="center" justifyLastLine="1"/>
    </xf>
    <xf numFmtId="0" fontId="28" fillId="0" borderId="119" xfId="4" applyFont="1" applyBorder="1" applyAlignment="1" applyProtection="1">
      <alignment horizontal="distributed" vertical="center" justifyLastLine="1"/>
    </xf>
    <xf numFmtId="0" fontId="28" fillId="0" borderId="104" xfId="4" applyFont="1" applyBorder="1" applyAlignment="1" applyProtection="1">
      <alignment horizontal="center" shrinkToFit="1"/>
    </xf>
    <xf numFmtId="0" fontId="28" fillId="0" borderId="105" xfId="4" applyFont="1" applyBorder="1" applyAlignment="1" applyProtection="1">
      <alignment horizontal="center" shrinkToFit="1"/>
    </xf>
    <xf numFmtId="0" fontId="28" fillId="0" borderId="115" xfId="4" applyFont="1" applyBorder="1" applyAlignment="1" applyProtection="1">
      <alignment horizontal="center" shrinkToFit="1"/>
    </xf>
    <xf numFmtId="0" fontId="28" fillId="0" borderId="100" xfId="4" applyFont="1" applyBorder="1" applyAlignment="1" applyProtection="1">
      <alignment horizontal="center" vertical="center"/>
    </xf>
    <xf numFmtId="0" fontId="28" fillId="0" borderId="105" xfId="4" applyFont="1" applyBorder="1" applyAlignment="1" applyProtection="1">
      <alignment horizontal="center" vertical="center"/>
    </xf>
    <xf numFmtId="0" fontId="28" fillId="0" borderId="115" xfId="4" applyFont="1" applyBorder="1" applyAlignment="1" applyProtection="1">
      <alignment horizontal="center" vertical="center"/>
    </xf>
    <xf numFmtId="0" fontId="33" fillId="0" borderId="104" xfId="4" applyFont="1" applyBorder="1" applyAlignment="1" applyProtection="1">
      <alignment horizontal="center" shrinkToFit="1"/>
      <protection locked="0"/>
    </xf>
    <xf numFmtId="0" fontId="33" fillId="0" borderId="105" xfId="4" applyFont="1" applyBorder="1" applyAlignment="1" applyProtection="1">
      <alignment horizontal="center" shrinkToFit="1"/>
      <protection locked="0"/>
    </xf>
    <xf numFmtId="0" fontId="33" fillId="0" borderId="115" xfId="4" applyFont="1" applyBorder="1" applyAlignment="1" applyProtection="1">
      <alignment horizontal="center" shrinkToFit="1"/>
      <protection locked="0"/>
    </xf>
    <xf numFmtId="0" fontId="28" fillId="0" borderId="100" xfId="4" applyFont="1" applyFill="1" applyBorder="1" applyAlignment="1" applyProtection="1">
      <alignment horizontal="center" vertical="center"/>
      <protection locked="0"/>
    </xf>
    <xf numFmtId="0" fontId="28" fillId="0" borderId="105" xfId="4" applyFont="1" applyFill="1" applyBorder="1" applyAlignment="1" applyProtection="1">
      <alignment horizontal="center" vertical="center"/>
      <protection locked="0"/>
    </xf>
    <xf numFmtId="0" fontId="28" fillId="0" borderId="115" xfId="4" applyFont="1" applyFill="1" applyBorder="1" applyAlignment="1" applyProtection="1">
      <alignment horizontal="center" vertical="center"/>
      <protection locked="0"/>
    </xf>
    <xf numFmtId="0" fontId="28" fillId="0" borderId="100" xfId="4" applyFont="1" applyBorder="1" applyAlignment="1" applyProtection="1">
      <alignment horizontal="center" shrinkToFit="1"/>
    </xf>
    <xf numFmtId="0" fontId="28" fillId="0" borderId="101" xfId="4" applyFont="1" applyBorder="1" applyAlignment="1" applyProtection="1">
      <alignment horizontal="center" shrinkToFit="1"/>
    </xf>
    <xf numFmtId="0" fontId="28" fillId="0" borderId="102" xfId="4" applyFont="1" applyBorder="1" applyAlignment="1" applyProtection="1">
      <alignment horizontal="center" shrinkToFit="1"/>
    </xf>
    <xf numFmtId="0" fontId="28" fillId="0" borderId="103" xfId="4" applyFont="1" applyBorder="1" applyAlignment="1" applyProtection="1">
      <alignment horizontal="center" shrinkToFit="1"/>
    </xf>
    <xf numFmtId="0" fontId="33" fillId="0" borderId="100" xfId="4" applyFont="1" applyBorder="1" applyAlignment="1" applyProtection="1">
      <alignment horizontal="center" shrinkToFit="1"/>
      <protection locked="0"/>
    </xf>
    <xf numFmtId="0" fontId="33" fillId="0" borderId="101" xfId="4" applyFont="1" applyBorder="1" applyAlignment="1" applyProtection="1">
      <alignment horizontal="center" shrinkToFit="1"/>
      <protection locked="0"/>
    </xf>
    <xf numFmtId="0" fontId="33" fillId="0" borderId="102" xfId="4" applyFont="1" applyBorder="1" applyAlignment="1" applyProtection="1">
      <alignment horizontal="center" shrinkToFit="1"/>
      <protection locked="0"/>
    </xf>
    <xf numFmtId="0" fontId="33" fillId="0" borderId="103" xfId="4" applyFont="1" applyBorder="1" applyAlignment="1" applyProtection="1">
      <alignment horizontal="center" shrinkToFit="1"/>
      <protection locked="0"/>
    </xf>
    <xf numFmtId="4" fontId="33" fillId="0" borderId="104" xfId="4" applyNumberFormat="1" applyFont="1" applyBorder="1" applyAlignment="1" applyProtection="1">
      <alignment horizontal="center" shrinkToFit="1"/>
      <protection locked="0"/>
    </xf>
    <xf numFmtId="4" fontId="33" fillId="0" borderId="105" xfId="4" applyNumberFormat="1" applyFont="1" applyBorder="1" applyAlignment="1" applyProtection="1">
      <alignment horizontal="center" shrinkToFit="1"/>
      <protection locked="0"/>
    </xf>
    <xf numFmtId="4" fontId="33" fillId="0" borderId="103" xfId="4" applyNumberFormat="1" applyFont="1" applyBorder="1" applyAlignment="1" applyProtection="1">
      <alignment horizontal="center" shrinkToFit="1"/>
      <protection locked="0"/>
    </xf>
    <xf numFmtId="0" fontId="1" fillId="2" borderId="93" xfId="4" applyFont="1" applyFill="1" applyBorder="1" applyAlignment="1" applyProtection="1">
      <alignment horizontal="right" shrinkToFit="1"/>
      <protection locked="0"/>
    </xf>
    <xf numFmtId="0" fontId="1" fillId="2" borderId="94" xfId="4" applyFont="1" applyFill="1" applyBorder="1" applyAlignment="1" applyProtection="1">
      <alignment horizontal="right" shrinkToFit="1"/>
      <protection locked="0"/>
    </xf>
    <xf numFmtId="0" fontId="1" fillId="2" borderId="95" xfId="4" applyFont="1" applyFill="1" applyBorder="1" applyAlignment="1" applyProtection="1">
      <alignment horizontal="right" shrinkToFit="1"/>
      <protection locked="0"/>
    </xf>
    <xf numFmtId="0" fontId="1" fillId="2" borderId="96" xfId="4" applyFont="1" applyFill="1" applyBorder="1" applyAlignment="1" applyProtection="1">
      <alignment horizontal="right" shrinkToFit="1"/>
      <protection locked="0"/>
    </xf>
    <xf numFmtId="0" fontId="1" fillId="2" borderId="97" xfId="4" applyFont="1" applyFill="1" applyBorder="1" applyAlignment="1" applyProtection="1">
      <alignment horizontal="center" shrinkToFit="1"/>
      <protection locked="0"/>
    </xf>
    <xf numFmtId="0" fontId="1" fillId="2" borderId="96" xfId="4" applyFont="1" applyFill="1" applyBorder="1" applyAlignment="1" applyProtection="1">
      <alignment horizontal="center" shrinkToFit="1"/>
      <protection locked="0"/>
    </xf>
    <xf numFmtId="4" fontId="1" fillId="2" borderId="97" xfId="3" applyNumberFormat="1" applyFont="1" applyFill="1" applyBorder="1" applyAlignment="1" applyProtection="1">
      <alignment horizontal="right" shrinkToFit="1"/>
      <protection locked="0"/>
    </xf>
    <xf numFmtId="4" fontId="1" fillId="2" borderId="18" xfId="3" applyNumberFormat="1" applyFont="1" applyFill="1" applyBorder="1" applyAlignment="1" applyProtection="1">
      <alignment horizontal="right" shrinkToFit="1"/>
      <protection locked="0"/>
    </xf>
    <xf numFmtId="4" fontId="1" fillId="2" borderId="96" xfId="3" applyNumberFormat="1" applyFont="1" applyFill="1" applyBorder="1" applyAlignment="1" applyProtection="1">
      <alignment horizontal="right" shrinkToFit="1"/>
      <protection locked="0"/>
    </xf>
    <xf numFmtId="180" fontId="9" fillId="2" borderId="97" xfId="3" applyNumberFormat="1" applyFont="1" applyFill="1" applyBorder="1" applyAlignment="1" applyProtection="1">
      <alignment horizontal="right" shrinkToFit="1"/>
      <protection locked="0"/>
    </xf>
    <xf numFmtId="180" fontId="9" fillId="2" borderId="18" xfId="3" applyNumberFormat="1" applyFont="1" applyFill="1" applyBorder="1" applyAlignment="1" applyProtection="1">
      <alignment horizontal="right" shrinkToFit="1"/>
      <protection locked="0"/>
    </xf>
    <xf numFmtId="180" fontId="9" fillId="2" borderId="96" xfId="3" applyNumberFormat="1" applyFont="1" applyFill="1" applyBorder="1" applyAlignment="1" applyProtection="1">
      <alignment horizontal="right" shrinkToFit="1"/>
      <protection locked="0"/>
    </xf>
    <xf numFmtId="4" fontId="27" fillId="0" borderId="104" xfId="4" applyNumberFormat="1" applyFont="1" applyBorder="1" applyAlignment="1" applyProtection="1">
      <alignment horizontal="center" shrinkToFit="1"/>
    </xf>
    <xf numFmtId="4" fontId="27" fillId="0" borderId="105" xfId="4" applyNumberFormat="1" applyFont="1" applyBorder="1" applyAlignment="1" applyProtection="1">
      <alignment horizontal="center" shrinkToFit="1"/>
    </xf>
    <xf numFmtId="4" fontId="27" fillId="0" borderId="103" xfId="4" applyNumberFormat="1" applyFont="1" applyBorder="1" applyAlignment="1" applyProtection="1">
      <alignment horizontal="center" shrinkToFit="1"/>
    </xf>
    <xf numFmtId="0" fontId="1" fillId="0" borderId="120" xfId="4" applyFont="1" applyBorder="1" applyAlignment="1" applyProtection="1">
      <alignment horizontal="center" shrinkToFit="1"/>
    </xf>
    <xf numFmtId="4" fontId="1" fillId="0" borderId="97" xfId="3" applyNumberFormat="1" applyFont="1" applyFill="1" applyBorder="1" applyAlignment="1" applyProtection="1">
      <alignment horizontal="right" shrinkToFit="1"/>
    </xf>
    <xf numFmtId="4" fontId="1" fillId="0" borderId="18" xfId="3" applyNumberFormat="1" applyFont="1" applyFill="1" applyBorder="1" applyAlignment="1" applyProtection="1">
      <alignment horizontal="right" shrinkToFit="1"/>
    </xf>
    <xf numFmtId="4" fontId="1" fillId="0" borderId="96" xfId="3" applyNumberFormat="1" applyFont="1" applyFill="1" applyBorder="1" applyAlignment="1" applyProtection="1">
      <alignment horizontal="right" shrinkToFit="1"/>
    </xf>
    <xf numFmtId="38" fontId="19" fillId="0" borderId="97" xfId="3" applyFont="1" applyFill="1" applyBorder="1" applyAlignment="1" applyProtection="1">
      <alignment horizontal="right" shrinkToFit="1"/>
    </xf>
    <xf numFmtId="38" fontId="19" fillId="0" borderId="18" xfId="3" applyFont="1" applyFill="1" applyBorder="1" applyAlignment="1" applyProtection="1">
      <alignment horizontal="right" shrinkToFit="1"/>
    </xf>
    <xf numFmtId="38" fontId="19" fillId="0" borderId="119" xfId="3" applyFont="1" applyFill="1" applyBorder="1" applyAlignment="1" applyProtection="1">
      <alignment horizontal="right" shrinkToFit="1"/>
    </xf>
    <xf numFmtId="49" fontId="9" fillId="0" borderId="93" xfId="4" applyNumberFormat="1" applyFont="1" applyBorder="1" applyAlignment="1" applyProtection="1">
      <alignment horizontal="left" wrapText="1"/>
    </xf>
    <xf numFmtId="49" fontId="9" fillId="0" borderId="18" xfId="4" applyNumberFormat="1" applyFont="1" applyBorder="1" applyAlignment="1" applyProtection="1">
      <alignment horizontal="left"/>
    </xf>
    <xf numFmtId="49" fontId="9" fillId="0" borderId="119" xfId="4" applyNumberFormat="1" applyFont="1" applyBorder="1" applyAlignment="1" applyProtection="1">
      <alignment horizontal="left"/>
    </xf>
    <xf numFmtId="38" fontId="19" fillId="2" borderId="97" xfId="3" applyFont="1" applyFill="1" applyBorder="1" applyAlignment="1" applyProtection="1">
      <alignment horizontal="right" shrinkToFit="1"/>
      <protection locked="0"/>
    </xf>
    <xf numFmtId="38" fontId="19" fillId="2" borderId="18" xfId="3" applyFont="1" applyFill="1" applyBorder="1" applyAlignment="1" applyProtection="1">
      <alignment horizontal="right" shrinkToFit="1"/>
      <protection locked="0"/>
    </xf>
    <xf numFmtId="38" fontId="19" fillId="2" borderId="119" xfId="3" applyFont="1" applyFill="1" applyBorder="1" applyAlignment="1" applyProtection="1">
      <alignment horizontal="right" shrinkToFit="1"/>
      <protection locked="0"/>
    </xf>
    <xf numFmtId="49" fontId="9" fillId="2" borderId="93" xfId="4" applyNumberFormat="1" applyFont="1" applyFill="1" applyBorder="1" applyAlignment="1" applyProtection="1">
      <alignment horizontal="left" wrapText="1"/>
      <protection locked="0"/>
    </xf>
    <xf numFmtId="49" fontId="9" fillId="2" borderId="18" xfId="4" applyNumberFormat="1" applyFont="1" applyFill="1" applyBorder="1" applyAlignment="1" applyProtection="1">
      <alignment horizontal="left" wrapText="1"/>
      <protection locked="0"/>
    </xf>
    <xf numFmtId="49" fontId="9" fillId="2" borderId="119" xfId="4" applyNumberFormat="1" applyFont="1" applyFill="1" applyBorder="1" applyAlignment="1" applyProtection="1">
      <alignment horizontal="left" wrapText="1"/>
      <protection locked="0"/>
    </xf>
    <xf numFmtId="0" fontId="1" fillId="0" borderId="93" xfId="4" applyFont="1" applyBorder="1" applyAlignment="1" applyProtection="1">
      <alignment horizontal="right" shrinkToFit="1"/>
    </xf>
    <xf numFmtId="0" fontId="1" fillId="0" borderId="94" xfId="4" applyFont="1" applyBorder="1" applyAlignment="1" applyProtection="1">
      <alignment horizontal="right" shrinkToFit="1"/>
    </xf>
    <xf numFmtId="0" fontId="1" fillId="0" borderId="128" xfId="4" applyFont="1" applyBorder="1" applyAlignment="1" applyProtection="1">
      <alignment horizontal="right" shrinkToFit="1"/>
    </xf>
    <xf numFmtId="0" fontId="1" fillId="0" borderId="129" xfId="4" applyFont="1" applyBorder="1" applyAlignment="1" applyProtection="1">
      <alignment horizontal="right" shrinkToFit="1"/>
    </xf>
    <xf numFmtId="0" fontId="1" fillId="0" borderId="96" xfId="4" applyFont="1" applyBorder="1" applyAlignment="1" applyProtection="1">
      <alignment horizontal="left" shrinkToFit="1"/>
    </xf>
    <xf numFmtId="4" fontId="35" fillId="0" borderId="104" xfId="4" applyNumberFormat="1" applyFont="1" applyBorder="1" applyAlignment="1" applyProtection="1">
      <alignment horizontal="center" shrinkToFit="1"/>
      <protection locked="0"/>
    </xf>
    <xf numFmtId="4" fontId="35" fillId="0" borderId="105" xfId="4" applyNumberFormat="1" applyFont="1" applyBorder="1" applyAlignment="1" applyProtection="1">
      <alignment horizontal="center" shrinkToFit="1"/>
      <protection locked="0"/>
    </xf>
    <xf numFmtId="4" fontId="35" fillId="0" borderId="103" xfId="4" applyNumberFormat="1" applyFont="1" applyBorder="1" applyAlignment="1" applyProtection="1">
      <alignment horizontal="center" shrinkToFit="1"/>
      <protection locked="0"/>
    </xf>
    <xf numFmtId="180" fontId="35" fillId="0" borderId="104" xfId="4" applyNumberFormat="1" applyFont="1" applyBorder="1" applyAlignment="1" applyProtection="1">
      <alignment horizontal="center" shrinkToFit="1"/>
      <protection locked="0"/>
    </xf>
    <xf numFmtId="180" fontId="35" fillId="0" borderId="105" xfId="4" applyNumberFormat="1" applyFont="1" applyBorder="1" applyAlignment="1" applyProtection="1">
      <alignment horizontal="center" shrinkToFit="1"/>
      <protection locked="0"/>
    </xf>
    <xf numFmtId="180" fontId="35" fillId="0" borderId="103" xfId="4" applyNumberFormat="1" applyFont="1" applyBorder="1" applyAlignment="1" applyProtection="1">
      <alignment horizontal="center" shrinkToFit="1"/>
      <protection locked="0"/>
    </xf>
    <xf numFmtId="180" fontId="27" fillId="0" borderId="104" xfId="4" applyNumberFormat="1" applyFont="1" applyBorder="1" applyAlignment="1" applyProtection="1">
      <alignment horizontal="center" shrinkToFit="1"/>
    </xf>
    <xf numFmtId="180" fontId="27" fillId="0" borderId="105" xfId="4" applyNumberFormat="1" applyFont="1" applyBorder="1" applyAlignment="1" applyProtection="1">
      <alignment horizontal="center" shrinkToFit="1"/>
    </xf>
    <xf numFmtId="180" fontId="27" fillId="0" borderId="103" xfId="4" applyNumberFormat="1" applyFont="1" applyBorder="1" applyAlignment="1" applyProtection="1">
      <alignment horizontal="center" shrinkToFit="1"/>
    </xf>
    <xf numFmtId="0" fontId="33" fillId="0" borderId="104" xfId="4" applyFont="1" applyBorder="1" applyAlignment="1" applyProtection="1">
      <alignment horizontal="center" shrinkToFit="1"/>
    </xf>
    <xf numFmtId="0" fontId="33" fillId="0" borderId="105" xfId="4" applyFont="1" applyBorder="1" applyAlignment="1" applyProtection="1">
      <alignment horizontal="center" shrinkToFit="1"/>
    </xf>
    <xf numFmtId="0" fontId="33" fillId="0" borderId="115" xfId="4" applyFont="1" applyBorder="1" applyAlignment="1" applyProtection="1">
      <alignment horizontal="center" shrinkToFit="1"/>
    </xf>
    <xf numFmtId="0" fontId="33" fillId="0" borderId="100" xfId="4" applyFont="1" applyBorder="1" applyAlignment="1" applyProtection="1">
      <alignment horizontal="center" vertical="center"/>
    </xf>
    <xf numFmtId="0" fontId="33" fillId="0" borderId="105" xfId="4" applyFont="1" applyBorder="1" applyAlignment="1" applyProtection="1">
      <alignment horizontal="center" vertical="center"/>
    </xf>
    <xf numFmtId="0" fontId="33" fillId="0" borderId="115" xfId="4" applyFont="1" applyBorder="1" applyAlignment="1" applyProtection="1">
      <alignment horizontal="center" vertical="center"/>
    </xf>
    <xf numFmtId="0" fontId="33" fillId="0" borderId="100" xfId="4" applyFont="1" applyBorder="1" applyAlignment="1" applyProtection="1">
      <alignment horizontal="center" shrinkToFit="1"/>
    </xf>
    <xf numFmtId="0" fontId="33" fillId="0" borderId="101" xfId="4" applyFont="1" applyBorder="1" applyAlignment="1" applyProtection="1">
      <alignment horizontal="center" shrinkToFit="1"/>
    </xf>
    <xf numFmtId="0" fontId="33" fillId="0" borderId="102" xfId="4" applyFont="1" applyBorder="1" applyAlignment="1" applyProtection="1">
      <alignment horizontal="center" shrinkToFit="1"/>
    </xf>
    <xf numFmtId="0" fontId="33" fillId="0" borderId="103" xfId="4" applyFont="1" applyBorder="1" applyAlignment="1" applyProtection="1">
      <alignment horizontal="center" shrinkToFit="1"/>
    </xf>
    <xf numFmtId="0" fontId="1" fillId="2" borderId="109" xfId="4" applyFont="1" applyFill="1" applyBorder="1" applyAlignment="1" applyProtection="1">
      <alignment horizontal="right" shrinkToFit="1"/>
      <protection locked="0"/>
    </xf>
    <xf numFmtId="0" fontId="1" fillId="2" borderId="122" xfId="4" applyFont="1" applyFill="1" applyBorder="1" applyAlignment="1" applyProtection="1">
      <alignment horizontal="right" shrinkToFit="1"/>
      <protection locked="0"/>
    </xf>
    <xf numFmtId="0" fontId="1" fillId="2" borderId="123" xfId="4" applyFont="1" applyFill="1" applyBorder="1" applyAlignment="1" applyProtection="1">
      <alignment horizontal="right" shrinkToFit="1"/>
      <protection locked="0"/>
    </xf>
    <xf numFmtId="0" fontId="1" fillId="2" borderId="111" xfId="4" applyFont="1" applyFill="1" applyBorder="1" applyAlignment="1" applyProtection="1">
      <alignment horizontal="right" shrinkToFit="1"/>
      <protection locked="0"/>
    </xf>
    <xf numFmtId="0" fontId="1" fillId="2" borderId="112" xfId="4" applyFont="1" applyFill="1" applyBorder="1" applyAlignment="1" applyProtection="1">
      <alignment horizontal="left" shrinkToFit="1"/>
      <protection locked="0"/>
    </xf>
    <xf numFmtId="0" fontId="1" fillId="2" borderId="110" xfId="4" applyFont="1" applyFill="1" applyBorder="1" applyAlignment="1" applyProtection="1">
      <alignment horizontal="left" shrinkToFit="1"/>
      <protection locked="0"/>
    </xf>
    <xf numFmtId="0" fontId="1" fillId="2" borderId="111" xfId="4" applyFont="1" applyFill="1" applyBorder="1" applyAlignment="1" applyProtection="1">
      <alignment horizontal="left" shrinkToFit="1"/>
      <protection locked="0"/>
    </xf>
    <xf numFmtId="4" fontId="1" fillId="2" borderId="112" xfId="3" applyNumberFormat="1" applyFont="1" applyFill="1" applyBorder="1" applyAlignment="1" applyProtection="1">
      <alignment horizontal="right" shrinkToFit="1"/>
      <protection locked="0"/>
    </xf>
    <xf numFmtId="4" fontId="1" fillId="2" borderId="110" xfId="3" applyNumberFormat="1" applyFont="1" applyFill="1" applyBorder="1" applyAlignment="1" applyProtection="1">
      <alignment horizontal="right" shrinkToFit="1"/>
      <protection locked="0"/>
    </xf>
    <xf numFmtId="4" fontId="1" fillId="2" borderId="111" xfId="3" applyNumberFormat="1" applyFont="1" applyFill="1" applyBorder="1" applyAlignment="1" applyProtection="1">
      <alignment horizontal="right" shrinkToFit="1"/>
      <protection locked="0"/>
    </xf>
    <xf numFmtId="180" fontId="9" fillId="2" borderId="112" xfId="3" applyNumberFormat="1" applyFont="1" applyFill="1" applyBorder="1" applyAlignment="1" applyProtection="1">
      <alignment horizontal="right" shrinkToFit="1"/>
      <protection locked="0"/>
    </xf>
    <xf numFmtId="180" fontId="9" fillId="2" borderId="110" xfId="3" applyNumberFormat="1" applyFont="1" applyFill="1" applyBorder="1" applyAlignment="1" applyProtection="1">
      <alignment horizontal="right" shrinkToFit="1"/>
      <protection locked="0"/>
    </xf>
    <xf numFmtId="180" fontId="9" fillId="2" borderId="111" xfId="3" applyNumberFormat="1" applyFont="1" applyFill="1" applyBorder="1" applyAlignment="1" applyProtection="1">
      <alignment horizontal="right" shrinkToFit="1"/>
      <protection locked="0"/>
    </xf>
    <xf numFmtId="4" fontId="35" fillId="0" borderId="104" xfId="4" applyNumberFormat="1" applyFont="1" applyBorder="1" applyAlignment="1" applyProtection="1">
      <alignment horizontal="center" shrinkToFit="1"/>
    </xf>
    <xf numFmtId="4" fontId="35" fillId="0" borderId="105" xfId="4" applyNumberFormat="1" applyFont="1" applyBorder="1" applyAlignment="1" applyProtection="1">
      <alignment horizontal="center" shrinkToFit="1"/>
    </xf>
    <xf numFmtId="4" fontId="35" fillId="0" borderId="103" xfId="4" applyNumberFormat="1" applyFont="1" applyBorder="1" applyAlignment="1" applyProtection="1">
      <alignment horizontal="center" shrinkToFit="1"/>
    </xf>
    <xf numFmtId="180" fontId="35" fillId="0" borderId="104" xfId="4" applyNumberFormat="1" applyFont="1" applyBorder="1" applyAlignment="1" applyProtection="1">
      <alignment horizontal="center" shrinkToFit="1"/>
    </xf>
    <xf numFmtId="180" fontId="35" fillId="0" borderId="105" xfId="4" applyNumberFormat="1" applyFont="1" applyBorder="1" applyAlignment="1" applyProtection="1">
      <alignment horizontal="center" shrinkToFit="1"/>
    </xf>
    <xf numFmtId="180" fontId="35" fillId="0" borderId="103" xfId="4" applyNumberFormat="1" applyFont="1" applyBorder="1" applyAlignment="1" applyProtection="1">
      <alignment horizontal="center" shrinkToFit="1"/>
    </xf>
    <xf numFmtId="38" fontId="19" fillId="2" borderId="112" xfId="3" applyFont="1" applyFill="1" applyBorder="1" applyAlignment="1" applyProtection="1">
      <alignment horizontal="right" shrinkToFit="1"/>
      <protection locked="0"/>
    </xf>
    <xf numFmtId="38" fontId="19" fillId="2" borderId="110" xfId="3" applyFont="1" applyFill="1" applyBorder="1" applyAlignment="1" applyProtection="1">
      <alignment horizontal="right" shrinkToFit="1"/>
      <protection locked="0"/>
    </xf>
    <xf numFmtId="38" fontId="19" fillId="2" borderId="116" xfId="3" applyFont="1" applyFill="1" applyBorder="1" applyAlignment="1" applyProtection="1">
      <alignment horizontal="right" shrinkToFit="1"/>
      <protection locked="0"/>
    </xf>
    <xf numFmtId="0" fontId="10" fillId="0" borderId="78" xfId="4" applyFont="1" applyBorder="1" applyAlignment="1" applyProtection="1">
      <alignment horizontal="center"/>
    </xf>
    <xf numFmtId="0" fontId="10" fillId="0" borderId="20" xfId="4" applyFont="1" applyBorder="1" applyAlignment="1" applyProtection="1">
      <alignment horizontal="center"/>
    </xf>
    <xf numFmtId="0" fontId="10" fillId="0" borderId="79" xfId="4" applyFont="1" applyBorder="1" applyAlignment="1" applyProtection="1">
      <alignment horizontal="center"/>
    </xf>
    <xf numFmtId="38" fontId="19" fillId="0" borderId="20" xfId="3" applyFont="1" applyBorder="1" applyAlignment="1" applyProtection="1">
      <alignment horizontal="right" shrinkToFit="1"/>
    </xf>
    <xf numFmtId="38" fontId="19" fillId="0" borderId="121" xfId="3" applyFont="1" applyBorder="1" applyAlignment="1" applyProtection="1">
      <alignment horizontal="right" shrinkToFit="1"/>
    </xf>
    <xf numFmtId="49" fontId="30" fillId="0" borderId="19" xfId="4" applyNumberFormat="1" applyFont="1" applyBorder="1" applyAlignment="1" applyProtection="1">
      <alignment horizontal="left" vertical="top" wrapText="1"/>
    </xf>
    <xf numFmtId="49" fontId="30" fillId="0" borderId="20" xfId="4" applyNumberFormat="1" applyFont="1" applyBorder="1" applyAlignment="1" applyProtection="1">
      <alignment horizontal="left" vertical="top" wrapText="1"/>
    </xf>
    <xf numFmtId="49" fontId="30" fillId="0" borderId="121" xfId="4" applyNumberFormat="1" applyFont="1" applyBorder="1" applyAlignment="1" applyProtection="1">
      <alignment horizontal="left" vertical="top" wrapText="1"/>
    </xf>
    <xf numFmtId="0" fontId="69" fillId="0" borderId="22" xfId="4" applyFont="1" applyBorder="1" applyAlignment="1" applyProtection="1">
      <alignment horizontal="right"/>
    </xf>
    <xf numFmtId="0" fontId="69" fillId="0" borderId="81" xfId="4" applyFont="1" applyBorder="1" applyAlignment="1" applyProtection="1">
      <alignment horizontal="right"/>
    </xf>
    <xf numFmtId="38" fontId="19" fillId="2" borderId="80" xfId="3" applyFont="1" applyFill="1" applyBorder="1" applyAlignment="1" applyProtection="1">
      <alignment horizontal="right" shrinkToFit="1"/>
      <protection locked="0"/>
    </xf>
    <xf numFmtId="38" fontId="19" fillId="2" borderId="22" xfId="3" applyFont="1" applyFill="1" applyBorder="1" applyAlignment="1" applyProtection="1">
      <alignment horizontal="right" shrinkToFit="1"/>
      <protection locked="0"/>
    </xf>
    <xf numFmtId="38" fontId="19" fillId="2" borderId="125" xfId="3" applyFont="1" applyFill="1" applyBorder="1" applyAlignment="1" applyProtection="1">
      <alignment horizontal="right" shrinkToFit="1"/>
      <protection locked="0"/>
    </xf>
    <xf numFmtId="49" fontId="30" fillId="3" borderId="19" xfId="4" applyNumberFormat="1" applyFont="1" applyFill="1" applyBorder="1" applyAlignment="1" applyProtection="1">
      <alignment horizontal="left" vertical="top" wrapText="1"/>
    </xf>
    <xf numFmtId="49" fontId="30" fillId="3" borderId="20" xfId="4" applyNumberFormat="1" applyFont="1" applyFill="1" applyBorder="1" applyAlignment="1" applyProtection="1">
      <alignment horizontal="left" vertical="top" wrapText="1"/>
    </xf>
    <xf numFmtId="49" fontId="30" fillId="3" borderId="121" xfId="4" applyNumberFormat="1" applyFont="1" applyFill="1" applyBorder="1" applyAlignment="1" applyProtection="1">
      <alignment horizontal="left" vertical="top" wrapText="1"/>
    </xf>
    <xf numFmtId="0" fontId="69" fillId="0" borderId="20" xfId="4" applyFont="1" applyBorder="1" applyAlignment="1" applyProtection="1">
      <alignment horizontal="right"/>
    </xf>
    <xf numFmtId="0" fontId="69" fillId="0" borderId="79" xfId="4" applyFont="1" applyBorder="1" applyAlignment="1" applyProtection="1">
      <alignment horizontal="right"/>
    </xf>
    <xf numFmtId="0" fontId="36" fillId="0" borderId="82" xfId="4" applyFont="1" applyBorder="1" applyAlignment="1" applyProtection="1">
      <alignment horizontal="center"/>
    </xf>
    <xf numFmtId="181" fontId="21" fillId="0" borderId="78" xfId="4" applyNumberFormat="1" applyFont="1" applyBorder="1" applyAlignment="1" applyProtection="1">
      <alignment horizontal="right"/>
    </xf>
    <xf numFmtId="181" fontId="21" fillId="0" borderId="20" xfId="4" applyNumberFormat="1" applyFont="1" applyBorder="1" applyAlignment="1" applyProtection="1">
      <alignment horizontal="right"/>
    </xf>
    <xf numFmtId="181" fontId="21" fillId="0" borderId="79" xfId="4" applyNumberFormat="1" applyFont="1" applyBorder="1" applyAlignment="1" applyProtection="1">
      <alignment horizontal="right"/>
    </xf>
    <xf numFmtId="0" fontId="36" fillId="0" borderId="78" xfId="4" applyFont="1" applyBorder="1" applyAlignment="1" applyProtection="1">
      <alignment horizontal="center"/>
    </xf>
    <xf numFmtId="0" fontId="36" fillId="0" borderId="79" xfId="4" applyFont="1" applyBorder="1" applyAlignment="1" applyProtection="1">
      <alignment horizontal="center"/>
    </xf>
    <xf numFmtId="181" fontId="21" fillId="0" borderId="294" xfId="4" applyNumberFormat="1" applyFont="1" applyBorder="1" applyAlignment="1" applyProtection="1">
      <alignment horizontal="right"/>
    </xf>
    <xf numFmtId="181" fontId="21" fillId="0" borderId="29" xfId="4" applyNumberFormat="1" applyFont="1" applyBorder="1" applyAlignment="1" applyProtection="1">
      <alignment horizontal="right"/>
    </xf>
    <xf numFmtId="181" fontId="21" fillId="0" borderId="36" xfId="4" applyNumberFormat="1" applyFont="1" applyBorder="1" applyAlignment="1" applyProtection="1">
      <alignment horizontal="right"/>
    </xf>
    <xf numFmtId="38" fontId="19" fillId="0" borderId="78" xfId="3" applyFont="1" applyBorder="1" applyAlignment="1" applyProtection="1">
      <alignment horizontal="right" shrinkToFit="1"/>
    </xf>
    <xf numFmtId="0" fontId="27" fillId="0" borderId="104" xfId="4" applyFont="1" applyBorder="1" applyAlignment="1" applyProtection="1">
      <alignment horizontal="center"/>
    </xf>
    <xf numFmtId="0" fontId="27" fillId="0" borderId="105" xfId="4" applyFont="1" applyBorder="1" applyAlignment="1" applyProtection="1">
      <alignment horizontal="center"/>
    </xf>
    <xf numFmtId="0" fontId="27" fillId="0" borderId="103" xfId="4" applyFont="1" applyBorder="1" applyAlignment="1" applyProtection="1">
      <alignment horizontal="center"/>
    </xf>
    <xf numFmtId="0" fontId="27" fillId="0" borderId="113" xfId="4" applyFont="1" applyBorder="1" applyAlignment="1" applyProtection="1">
      <alignment horizontal="center"/>
    </xf>
    <xf numFmtId="182" fontId="27" fillId="0" borderId="104" xfId="4" applyNumberFormat="1" applyFont="1" applyBorder="1" applyAlignment="1" applyProtection="1">
      <alignment horizontal="right"/>
    </xf>
    <xf numFmtId="182" fontId="27" fillId="0" borderId="105" xfId="4" applyNumberFormat="1" applyFont="1" applyBorder="1" applyAlignment="1" applyProtection="1">
      <alignment horizontal="right"/>
    </xf>
    <xf numFmtId="182" fontId="27" fillId="0" borderId="103" xfId="4" applyNumberFormat="1" applyFont="1" applyBorder="1" applyAlignment="1" applyProtection="1">
      <alignment horizontal="right"/>
    </xf>
    <xf numFmtId="38" fontId="19" fillId="0" borderId="22" xfId="3" applyFont="1" applyFill="1" applyBorder="1" applyAlignment="1" applyProtection="1">
      <alignment horizontal="right" shrinkToFit="1"/>
    </xf>
    <xf numFmtId="38" fontId="19" fillId="0" borderId="125" xfId="3" applyFont="1" applyFill="1" applyBorder="1" applyAlignment="1" applyProtection="1">
      <alignment horizontal="right" shrinkToFit="1"/>
    </xf>
    <xf numFmtId="49" fontId="30" fillId="0" borderId="21" xfId="4" applyNumberFormat="1" applyFont="1" applyBorder="1" applyAlignment="1" applyProtection="1">
      <alignment horizontal="left" vertical="top" wrapText="1"/>
    </xf>
    <xf numFmtId="49" fontId="30" fillId="0" borderId="22" xfId="4" applyNumberFormat="1" applyFont="1" applyBorder="1" applyAlignment="1" applyProtection="1">
      <alignment horizontal="left" vertical="top" wrapText="1"/>
    </xf>
    <xf numFmtId="49" fontId="30" fillId="0" borderId="125" xfId="4" applyNumberFormat="1" applyFont="1" applyBorder="1" applyAlignment="1" applyProtection="1">
      <alignment horizontal="left" vertical="top" wrapText="1"/>
    </xf>
    <xf numFmtId="0" fontId="69" fillId="0" borderId="24" xfId="4" applyFont="1" applyBorder="1" applyAlignment="1" applyProtection="1">
      <alignment horizontal="right"/>
    </xf>
    <xf numFmtId="0" fontId="69" fillId="0" borderId="38" xfId="4" applyFont="1" applyBorder="1" applyAlignment="1" applyProtection="1">
      <alignment horizontal="right"/>
    </xf>
    <xf numFmtId="182" fontId="27" fillId="0" borderId="112" xfId="4" applyNumberFormat="1" applyFont="1" applyBorder="1" applyAlignment="1" applyProtection="1">
      <alignment horizontal="right"/>
    </xf>
    <xf numFmtId="182" fontId="27" fillId="0" borderId="110" xfId="4" applyNumberFormat="1" applyFont="1" applyBorder="1" applyAlignment="1" applyProtection="1">
      <alignment horizontal="right"/>
    </xf>
    <xf numFmtId="182" fontId="27" fillId="0" borderId="111" xfId="4" applyNumberFormat="1" applyFont="1" applyBorder="1" applyAlignment="1" applyProtection="1">
      <alignment horizontal="right"/>
    </xf>
    <xf numFmtId="38" fontId="19" fillId="0" borderId="37" xfId="3" applyFont="1" applyFill="1" applyBorder="1" applyAlignment="1" applyProtection="1">
      <alignment horizontal="right" shrinkToFit="1"/>
    </xf>
    <xf numFmtId="38" fontId="19" fillId="0" borderId="24" xfId="3" applyFont="1" applyFill="1" applyBorder="1" applyAlignment="1" applyProtection="1">
      <alignment horizontal="right" shrinkToFit="1"/>
    </xf>
    <xf numFmtId="38" fontId="19" fillId="0" borderId="124" xfId="3" applyFont="1" applyFill="1" applyBorder="1" applyAlignment="1" applyProtection="1">
      <alignment horizontal="right" shrinkToFit="1"/>
    </xf>
    <xf numFmtId="49" fontId="30" fillId="3" borderId="21" xfId="4" applyNumberFormat="1" applyFont="1" applyFill="1" applyBorder="1" applyAlignment="1" applyProtection="1">
      <alignment horizontal="left" vertical="top" wrapText="1"/>
    </xf>
    <xf numFmtId="49" fontId="30" fillId="3" borderId="22" xfId="4" applyNumberFormat="1" applyFont="1" applyFill="1" applyBorder="1" applyAlignment="1" applyProtection="1">
      <alignment horizontal="left" vertical="top" wrapText="1"/>
    </xf>
    <xf numFmtId="49" fontId="30" fillId="3" borderId="125" xfId="4" applyNumberFormat="1" applyFont="1" applyFill="1" applyBorder="1" applyAlignment="1" applyProtection="1">
      <alignment horizontal="left" vertical="top" wrapText="1"/>
    </xf>
    <xf numFmtId="49" fontId="30" fillId="0" borderId="23" xfId="4" applyNumberFormat="1" applyFont="1" applyBorder="1" applyAlignment="1" applyProtection="1">
      <alignment horizontal="left" vertical="top" wrapText="1"/>
    </xf>
    <xf numFmtId="49" fontId="30" fillId="0" borderId="24" xfId="4" applyNumberFormat="1" applyFont="1" applyBorder="1" applyAlignment="1" applyProtection="1">
      <alignment horizontal="left" vertical="top" wrapText="1"/>
    </xf>
    <xf numFmtId="49" fontId="30" fillId="0" borderId="124" xfId="4" applyNumberFormat="1" applyFont="1" applyBorder="1" applyAlignment="1" applyProtection="1">
      <alignment horizontal="left" vertical="top" wrapText="1"/>
    </xf>
    <xf numFmtId="49" fontId="30" fillId="3" borderId="23" xfId="4" applyNumberFormat="1" applyFont="1" applyFill="1" applyBorder="1" applyAlignment="1" applyProtection="1">
      <alignment horizontal="left" vertical="top" wrapText="1"/>
    </xf>
    <xf numFmtId="49" fontId="30" fillId="3" borderId="24" xfId="4" applyNumberFormat="1" applyFont="1" applyFill="1" applyBorder="1" applyAlignment="1" applyProtection="1">
      <alignment horizontal="left" vertical="top" wrapText="1"/>
    </xf>
    <xf numFmtId="49" fontId="30" fillId="3" borderId="124" xfId="4" applyNumberFormat="1" applyFont="1" applyFill="1" applyBorder="1" applyAlignment="1" applyProtection="1">
      <alignment horizontal="left" vertical="top" wrapText="1"/>
    </xf>
    <xf numFmtId="0" fontId="27" fillId="0" borderId="84" xfId="4" applyFont="1" applyBorder="1" applyAlignment="1" applyProtection="1">
      <alignment horizontal="center"/>
    </xf>
    <xf numFmtId="182" fontId="27" fillId="0" borderId="37" xfId="4" applyNumberFormat="1" applyFont="1" applyBorder="1" applyAlignment="1" applyProtection="1">
      <alignment horizontal="right"/>
    </xf>
    <xf numFmtId="182" fontId="27" fillId="0" borderId="24" xfId="4" applyNumberFormat="1" applyFont="1" applyBorder="1" applyAlignment="1" applyProtection="1">
      <alignment horizontal="right"/>
    </xf>
    <xf numFmtId="182" fontId="27" fillId="0" borderId="38" xfId="4" applyNumberFormat="1" applyFont="1" applyBorder="1" applyAlignment="1" applyProtection="1">
      <alignment horizontal="right"/>
    </xf>
    <xf numFmtId="0" fontId="32" fillId="0" borderId="29" xfId="4" applyFont="1" applyBorder="1" applyAlignment="1" applyProtection="1">
      <alignment horizontal="right" vertical="top"/>
    </xf>
    <xf numFmtId="176" fontId="9" fillId="2" borderId="39" xfId="0" applyNumberFormat="1" applyFont="1" applyFill="1" applyBorder="1" applyAlignment="1" applyProtection="1">
      <alignment horizontal="center" vertical="center"/>
    </xf>
    <xf numFmtId="49" fontId="9" fillId="2" borderId="189" xfId="0" applyNumberFormat="1" applyFont="1" applyFill="1" applyBorder="1" applyAlignment="1" applyProtection="1">
      <alignment horizontal="center" vertical="center"/>
    </xf>
    <xf numFmtId="49" fontId="9" fillId="2" borderId="190" xfId="0" applyNumberFormat="1" applyFont="1" applyFill="1" applyBorder="1" applyAlignment="1" applyProtection="1">
      <alignment horizontal="center" vertical="center"/>
    </xf>
    <xf numFmtId="49" fontId="9" fillId="2" borderId="183" xfId="0" applyNumberFormat="1" applyFont="1" applyFill="1" applyBorder="1" applyAlignment="1" applyProtection="1">
      <alignment horizontal="center" vertical="center"/>
    </xf>
    <xf numFmtId="49" fontId="9" fillId="2" borderId="191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distributed" vertical="center"/>
    </xf>
    <xf numFmtId="0" fontId="25" fillId="2" borderId="39" xfId="0" applyFont="1" applyFill="1" applyBorder="1" applyAlignment="1" applyProtection="1">
      <alignment horizontal="distributed" vertical="center"/>
    </xf>
    <xf numFmtId="0" fontId="13" fillId="2" borderId="39" xfId="0" applyNumberFormat="1" applyFont="1" applyFill="1" applyBorder="1" applyAlignment="1" applyProtection="1">
      <alignment horizontal="center"/>
    </xf>
    <xf numFmtId="0" fontId="15" fillId="3" borderId="198" xfId="0" applyFont="1" applyFill="1" applyBorder="1" applyAlignment="1" applyProtection="1">
      <alignment horizontal="center" vertical="center"/>
    </xf>
    <xf numFmtId="0" fontId="12" fillId="0" borderId="192" xfId="0" applyFont="1" applyFill="1" applyBorder="1" applyAlignment="1" applyProtection="1">
      <alignment horizontal="center" vertical="center"/>
    </xf>
    <xf numFmtId="49" fontId="14" fillId="2" borderId="42" xfId="0" applyNumberFormat="1" applyFont="1" applyFill="1" applyBorder="1" applyAlignment="1" applyProtection="1">
      <alignment horizontal="center" shrinkToFit="1"/>
    </xf>
    <xf numFmtId="49" fontId="14" fillId="2" borderId="6" xfId="0" applyNumberFormat="1" applyFont="1" applyFill="1" applyBorder="1" applyAlignment="1" applyProtection="1">
      <alignment horizontal="center" shrinkToFit="1"/>
    </xf>
    <xf numFmtId="49" fontId="14" fillId="2" borderId="7" xfId="0" applyNumberFormat="1" applyFont="1" applyFill="1" applyBorder="1" applyAlignment="1" applyProtection="1">
      <alignment horizontal="center" shrinkToFit="1"/>
    </xf>
    <xf numFmtId="0" fontId="14" fillId="3" borderId="42" xfId="0" applyFont="1" applyFill="1" applyBorder="1" applyAlignment="1" applyProtection="1">
      <alignment horizontal="center" vertical="center" shrinkToFit="1"/>
    </xf>
    <xf numFmtId="0" fontId="14" fillId="3" borderId="6" xfId="0" applyFont="1" applyFill="1" applyBorder="1" applyAlignment="1" applyProtection="1">
      <alignment horizontal="center" vertical="center" shrinkToFit="1"/>
    </xf>
    <xf numFmtId="0" fontId="14" fillId="3" borderId="143" xfId="0" applyFont="1" applyFill="1" applyBorder="1" applyAlignment="1" applyProtection="1">
      <alignment horizontal="center" vertical="center" shrinkToFit="1"/>
    </xf>
    <xf numFmtId="0" fontId="14" fillId="3" borderId="216" xfId="0" applyFont="1" applyFill="1" applyBorder="1" applyAlignment="1" applyProtection="1">
      <alignment horizontal="center" vertical="center"/>
    </xf>
    <xf numFmtId="0" fontId="14" fillId="3" borderId="217" xfId="0" applyFont="1" applyFill="1" applyBorder="1" applyAlignment="1" applyProtection="1">
      <alignment horizontal="center" vertical="center"/>
    </xf>
    <xf numFmtId="0" fontId="14" fillId="3" borderId="218" xfId="0" applyFont="1" applyFill="1" applyBorder="1" applyAlignment="1" applyProtection="1">
      <alignment horizontal="center" vertical="center"/>
    </xf>
    <xf numFmtId="38" fontId="19" fillId="3" borderId="44" xfId="2" applyFont="1" applyFill="1" applyBorder="1" applyAlignment="1" applyProtection="1">
      <alignment horizontal="right" vertical="center" shrinkToFit="1"/>
    </xf>
    <xf numFmtId="38" fontId="19" fillId="3" borderId="6" xfId="2" applyFont="1" applyFill="1" applyBorder="1" applyAlignment="1" applyProtection="1">
      <alignment horizontal="right" vertical="center" shrinkToFit="1"/>
    </xf>
    <xf numFmtId="0" fontId="2" fillId="3" borderId="286" xfId="0" applyFont="1" applyFill="1" applyBorder="1" applyAlignment="1" applyProtection="1"/>
    <xf numFmtId="0" fontId="2" fillId="3" borderId="160" xfId="0" applyFont="1" applyFill="1" applyBorder="1" applyAlignment="1" applyProtection="1"/>
    <xf numFmtId="0" fontId="2" fillId="3" borderId="287" xfId="0" applyFont="1" applyFill="1" applyBorder="1" applyAlignment="1" applyProtection="1"/>
    <xf numFmtId="49" fontId="14" fillId="2" borderId="51" xfId="0" applyNumberFormat="1" applyFont="1" applyFill="1" applyBorder="1" applyAlignment="1" applyProtection="1">
      <alignment horizontal="center" shrinkToFit="1"/>
    </xf>
    <xf numFmtId="49" fontId="14" fillId="2" borderId="9" xfId="0" applyNumberFormat="1" applyFont="1" applyFill="1" applyBorder="1" applyAlignment="1" applyProtection="1">
      <alignment horizontal="center" shrinkToFit="1"/>
    </xf>
    <xf numFmtId="49" fontId="14" fillId="2" borderId="10" xfId="0" applyNumberFormat="1" applyFont="1" applyFill="1" applyBorder="1" applyAlignment="1" applyProtection="1">
      <alignment horizontal="center" shrinkToFit="1"/>
    </xf>
    <xf numFmtId="0" fontId="14" fillId="2" borderId="51" xfId="0" applyFont="1" applyFill="1" applyBorder="1" applyAlignment="1" applyProtection="1">
      <alignment horizontal="center" shrinkToFit="1"/>
    </xf>
    <xf numFmtId="0" fontId="14" fillId="2" borderId="9" xfId="0" applyFont="1" applyFill="1" applyBorder="1" applyAlignment="1" applyProtection="1">
      <alignment horizontal="center" shrinkToFit="1"/>
    </xf>
    <xf numFmtId="0" fontId="14" fillId="2" borderId="220" xfId="0" applyFont="1" applyFill="1" applyBorder="1" applyAlignment="1" applyProtection="1">
      <alignment horizontal="center" shrinkToFit="1"/>
    </xf>
    <xf numFmtId="38" fontId="19" fillId="2" borderId="221" xfId="2" applyFont="1" applyFill="1" applyBorder="1" applyAlignment="1" applyProtection="1">
      <alignment horizontal="right"/>
    </xf>
    <xf numFmtId="38" fontId="19" fillId="2" borderId="147" xfId="2" applyFont="1" applyFill="1" applyBorder="1" applyAlignment="1" applyProtection="1">
      <alignment horizontal="right"/>
    </xf>
    <xf numFmtId="38" fontId="19" fillId="2" borderId="148" xfId="2" applyFont="1" applyFill="1" applyBorder="1" applyAlignment="1" applyProtection="1">
      <alignment horizontal="right"/>
    </xf>
    <xf numFmtId="38" fontId="19" fillId="2" borderId="222" xfId="2" applyFont="1" applyFill="1" applyBorder="1" applyAlignment="1" applyProtection="1">
      <alignment horizontal="right" shrinkToFit="1"/>
    </xf>
    <xf numFmtId="38" fontId="19" fillId="2" borderId="147" xfId="2" applyFont="1" applyFill="1" applyBorder="1" applyAlignment="1" applyProtection="1">
      <alignment horizontal="right" shrinkToFit="1"/>
    </xf>
    <xf numFmtId="0" fontId="14" fillId="3" borderId="27" xfId="0" applyFont="1" applyFill="1" applyBorder="1" applyAlignment="1" applyProtection="1">
      <alignment horizontal="center" vertical="center" shrinkToFit="1"/>
    </xf>
    <xf numFmtId="0" fontId="14" fillId="3" borderId="0" xfId="0" applyFont="1" applyFill="1" applyBorder="1" applyAlignment="1" applyProtection="1">
      <alignment horizontal="center" vertical="center" shrinkToFit="1"/>
    </xf>
    <xf numFmtId="0" fontId="14" fillId="3" borderId="178" xfId="0" applyFont="1" applyFill="1" applyBorder="1" applyAlignment="1" applyProtection="1">
      <alignment horizontal="center" vertical="center" shrinkToFit="1"/>
    </xf>
    <xf numFmtId="38" fontId="19" fillId="3" borderId="44" xfId="2" applyFont="1" applyFill="1" applyBorder="1" applyAlignment="1" applyProtection="1">
      <alignment horizontal="right" shrinkToFit="1"/>
    </xf>
    <xf numFmtId="38" fontId="19" fillId="3" borderId="6" xfId="2" applyFont="1" applyFill="1" applyBorder="1" applyAlignment="1" applyProtection="1">
      <alignment horizontal="right" shrinkToFit="1"/>
    </xf>
    <xf numFmtId="49" fontId="14" fillId="2" borderId="52" xfId="0" applyNumberFormat="1" applyFont="1" applyFill="1" applyBorder="1" applyAlignment="1" applyProtection="1">
      <alignment horizontal="center" shrinkToFit="1"/>
    </xf>
    <xf numFmtId="49" fontId="14" fillId="2" borderId="17" xfId="0" applyNumberFormat="1" applyFont="1" applyFill="1" applyBorder="1" applyAlignment="1" applyProtection="1">
      <alignment horizontal="center" shrinkToFit="1"/>
    </xf>
    <xf numFmtId="49" fontId="14" fillId="2" borderId="25" xfId="0" applyNumberFormat="1" applyFont="1" applyFill="1" applyBorder="1" applyAlignment="1" applyProtection="1">
      <alignment horizontal="center" shrinkToFit="1"/>
    </xf>
    <xf numFmtId="0" fontId="14" fillId="2" borderId="52" xfId="0" applyFont="1" applyFill="1" applyBorder="1" applyAlignment="1" applyProtection="1">
      <alignment horizontal="center" shrinkToFit="1"/>
    </xf>
    <xf numFmtId="0" fontId="14" fillId="2" borderId="17" xfId="0" applyFont="1" applyFill="1" applyBorder="1" applyAlignment="1" applyProtection="1">
      <alignment horizontal="center" shrinkToFit="1"/>
    </xf>
    <xf numFmtId="0" fontId="14" fillId="2" borderId="228" xfId="0" applyFont="1" applyFill="1" applyBorder="1" applyAlignment="1" applyProtection="1">
      <alignment horizontal="center" shrinkToFit="1"/>
    </xf>
    <xf numFmtId="38" fontId="19" fillId="2" borderId="229" xfId="2" applyFont="1" applyFill="1" applyBorder="1" applyAlignment="1" applyProtection="1">
      <alignment horizontal="right"/>
    </xf>
    <xf numFmtId="38" fontId="19" fillId="2" borderId="153" xfId="2" applyFont="1" applyFill="1" applyBorder="1" applyAlignment="1" applyProtection="1">
      <alignment horizontal="right"/>
    </xf>
    <xf numFmtId="38" fontId="19" fillId="2" borderId="154" xfId="2" applyFont="1" applyFill="1" applyBorder="1" applyAlignment="1" applyProtection="1">
      <alignment horizontal="right"/>
    </xf>
    <xf numFmtId="38" fontId="19" fillId="2" borderId="226" xfId="2" applyFont="1" applyFill="1" applyBorder="1" applyAlignment="1" applyProtection="1">
      <alignment horizontal="right" shrinkToFit="1"/>
    </xf>
    <xf numFmtId="38" fontId="19" fillId="2" borderId="230" xfId="2" applyFont="1" applyFill="1" applyBorder="1" applyAlignment="1" applyProtection="1">
      <alignment horizontal="right" shrinkToFit="1"/>
    </xf>
    <xf numFmtId="0" fontId="14" fillId="2" borderId="63" xfId="0" applyFont="1" applyFill="1" applyBorder="1" applyAlignment="1" applyProtection="1">
      <alignment horizontal="right" vertical="center" shrinkToFit="1"/>
    </xf>
    <xf numFmtId="0" fontId="14" fillId="2" borderId="61" xfId="0" applyFont="1" applyFill="1" applyBorder="1" applyAlignment="1" applyProtection="1">
      <alignment horizontal="right" vertical="center" shrinkToFit="1"/>
    </xf>
    <xf numFmtId="0" fontId="14" fillId="2" borderId="64" xfId="0" applyFont="1" applyFill="1" applyBorder="1" applyAlignment="1" applyProtection="1">
      <alignment horizontal="right" vertical="center" shrinkToFit="1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42" xfId="0" applyFont="1" applyFill="1" applyBorder="1" applyAlignment="1" applyProtection="1">
      <alignment horizontal="distributed" vertical="center" justifyLastLine="1"/>
    </xf>
    <xf numFmtId="0" fontId="14" fillId="2" borderId="6" xfId="0" applyFont="1" applyFill="1" applyBorder="1" applyAlignment="1" applyProtection="1">
      <alignment horizontal="distributed" vertical="center" justifyLastLine="1"/>
    </xf>
    <xf numFmtId="0" fontId="14" fillId="2" borderId="8" xfId="0" applyFont="1" applyFill="1" applyBorder="1" applyAlignment="1" applyProtection="1">
      <alignment horizontal="distributed" vertical="center" justifyLastLine="1"/>
    </xf>
    <xf numFmtId="0" fontId="14" fillId="2" borderId="53" xfId="0" applyFont="1" applyFill="1" applyBorder="1" applyAlignment="1" applyProtection="1">
      <alignment horizontal="distributed" vertical="center" justifyLastLine="1"/>
    </xf>
    <xf numFmtId="0" fontId="14" fillId="2" borderId="3" xfId="0" applyFont="1" applyFill="1" applyBorder="1" applyAlignment="1" applyProtection="1">
      <alignment horizontal="distributed" vertical="center" justifyLastLine="1"/>
    </xf>
    <xf numFmtId="0" fontId="14" fillId="2" borderId="4" xfId="0" applyFont="1" applyFill="1" applyBorder="1" applyAlignment="1" applyProtection="1">
      <alignment horizontal="distributed" vertical="center" justifyLastLine="1"/>
    </xf>
    <xf numFmtId="0" fontId="61" fillId="0" borderId="0" xfId="4" applyFont="1" applyBorder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center" vertical="center"/>
    </xf>
    <xf numFmtId="0" fontId="68" fillId="2" borderId="284" xfId="4" applyFont="1" applyFill="1" applyBorder="1" applyAlignment="1" applyProtection="1">
      <alignment horizontal="distributed" vertical="center" justifyLastLine="1"/>
    </xf>
    <xf numFmtId="0" fontId="68" fillId="2" borderId="299" xfId="4" applyFont="1" applyFill="1" applyBorder="1" applyAlignment="1" applyProtection="1">
      <alignment horizontal="distributed" vertical="center" justifyLastLine="1"/>
    </xf>
    <xf numFmtId="0" fontId="68" fillId="2" borderId="285" xfId="4" applyFont="1" applyFill="1" applyBorder="1" applyAlignment="1" applyProtection="1">
      <alignment horizontal="distributed" vertical="center" justifyLastLine="1"/>
    </xf>
    <xf numFmtId="0" fontId="9" fillId="2" borderId="172" xfId="4" applyFont="1" applyFill="1" applyBorder="1" applyAlignment="1" applyProtection="1">
      <alignment horizontal="center" shrinkToFit="1"/>
    </xf>
    <xf numFmtId="0" fontId="13" fillId="2" borderId="18" xfId="4" applyFont="1" applyFill="1" applyBorder="1" applyAlignment="1" applyProtection="1">
      <alignment horizontal="center"/>
    </xf>
    <xf numFmtId="38" fontId="19" fillId="2" borderId="259" xfId="3" applyFont="1" applyFill="1" applyBorder="1" applyAlignment="1" applyProtection="1">
      <alignment horizontal="center" shrinkToFit="1"/>
    </xf>
    <xf numFmtId="38" fontId="19" fillId="2" borderId="260" xfId="3" applyFont="1" applyFill="1" applyBorder="1" applyAlignment="1" applyProtection="1">
      <alignment horizontal="center" shrinkToFit="1"/>
    </xf>
    <xf numFmtId="0" fontId="19" fillId="2" borderId="105" xfId="3" applyNumberFormat="1" applyFont="1" applyFill="1" applyBorder="1" applyAlignment="1" applyProtection="1">
      <alignment horizontal="center" shrinkToFit="1"/>
    </xf>
    <xf numFmtId="0" fontId="19" fillId="2" borderId="261" xfId="3" applyNumberFormat="1" applyFont="1" applyFill="1" applyBorder="1" applyAlignment="1" applyProtection="1">
      <alignment horizontal="center" shrinkToFit="1"/>
    </xf>
    <xf numFmtId="38" fontId="19" fillId="2" borderId="103" xfId="3" applyFont="1" applyFill="1" applyBorder="1" applyAlignment="1" applyProtection="1">
      <alignment horizontal="center" shrinkToFit="1"/>
    </xf>
    <xf numFmtId="38" fontId="19" fillId="2" borderId="262" xfId="3" applyFont="1" applyFill="1" applyBorder="1" applyAlignment="1" applyProtection="1">
      <alignment horizontal="center" shrinkToFit="1"/>
    </xf>
    <xf numFmtId="38" fontId="19" fillId="2" borderId="105" xfId="3" applyFont="1" applyFill="1" applyBorder="1" applyAlignment="1" applyProtection="1">
      <alignment horizontal="center"/>
    </xf>
    <xf numFmtId="38" fontId="19" fillId="2" borderId="261" xfId="3" applyFont="1" applyFill="1" applyBorder="1" applyAlignment="1" applyProtection="1">
      <alignment horizontal="center"/>
    </xf>
    <xf numFmtId="38" fontId="19" fillId="2" borderId="104" xfId="3" applyFont="1" applyFill="1" applyBorder="1" applyAlignment="1" applyProtection="1">
      <alignment horizontal="right"/>
    </xf>
    <xf numFmtId="38" fontId="19" fillId="2" borderId="105" xfId="3" applyFont="1" applyFill="1" applyBorder="1" applyAlignment="1" applyProtection="1">
      <alignment horizontal="right"/>
    </xf>
    <xf numFmtId="38" fontId="19" fillId="2" borderId="103" xfId="3" applyFont="1" applyFill="1" applyBorder="1" applyAlignment="1" applyProtection="1">
      <alignment horizontal="right"/>
    </xf>
    <xf numFmtId="38" fontId="19" fillId="2" borderId="263" xfId="3" applyFont="1" applyFill="1" applyBorder="1" applyAlignment="1" applyProtection="1">
      <alignment horizontal="right"/>
    </xf>
    <xf numFmtId="38" fontId="19" fillId="2" borderId="261" xfId="3" applyFont="1" applyFill="1" applyBorder="1" applyAlignment="1" applyProtection="1">
      <alignment horizontal="right"/>
    </xf>
    <xf numFmtId="38" fontId="19" fillId="2" borderId="262" xfId="3" applyFont="1" applyFill="1" applyBorder="1" applyAlignment="1" applyProtection="1">
      <alignment horizontal="right"/>
    </xf>
    <xf numFmtId="179" fontId="19" fillId="2" borderId="104" xfId="3" applyNumberFormat="1" applyFont="1" applyFill="1" applyBorder="1" applyAlignment="1" applyProtection="1">
      <alignment horizontal="right"/>
    </xf>
    <xf numFmtId="179" fontId="19" fillId="2" borderId="105" xfId="3" applyNumberFormat="1" applyFont="1" applyFill="1" applyBorder="1" applyAlignment="1" applyProtection="1">
      <alignment horizontal="right"/>
    </xf>
    <xf numFmtId="179" fontId="19" fillId="2" borderId="103" xfId="3" applyNumberFormat="1" applyFont="1" applyFill="1" applyBorder="1" applyAlignment="1" applyProtection="1">
      <alignment horizontal="right"/>
    </xf>
    <xf numFmtId="179" fontId="19" fillId="2" borderId="107" xfId="3" applyNumberFormat="1" applyFont="1" applyFill="1" applyBorder="1" applyAlignment="1" applyProtection="1">
      <alignment horizontal="right"/>
    </xf>
    <xf numFmtId="179" fontId="19" fillId="2" borderId="0" xfId="3" applyNumberFormat="1" applyFont="1" applyFill="1" applyBorder="1" applyAlignment="1" applyProtection="1">
      <alignment horizontal="right"/>
    </xf>
    <xf numFmtId="179" fontId="19" fillId="2" borderId="108" xfId="3" applyNumberFormat="1" applyFont="1" applyFill="1" applyBorder="1" applyAlignment="1" applyProtection="1">
      <alignment horizontal="right"/>
    </xf>
    <xf numFmtId="38" fontId="19" fillId="2" borderId="107" xfId="3" applyFont="1" applyFill="1" applyBorder="1" applyAlignment="1" applyProtection="1">
      <alignment horizontal="right"/>
    </xf>
    <xf numFmtId="38" fontId="19" fillId="2" borderId="0" xfId="3" applyFont="1" applyFill="1" applyBorder="1" applyAlignment="1" applyProtection="1">
      <alignment horizontal="right"/>
    </xf>
    <xf numFmtId="38" fontId="19" fillId="2" borderId="108" xfId="3" applyFont="1" applyFill="1" applyBorder="1" applyAlignment="1" applyProtection="1">
      <alignment horizontal="right"/>
    </xf>
    <xf numFmtId="0" fontId="1" fillId="2" borderId="93" xfId="4" applyFont="1" applyFill="1" applyBorder="1" applyAlignment="1" applyProtection="1">
      <alignment horizontal="right"/>
    </xf>
    <xf numFmtId="0" fontId="1" fillId="2" borderId="94" xfId="4" applyFont="1" applyFill="1" applyBorder="1" applyAlignment="1" applyProtection="1">
      <alignment horizontal="right"/>
    </xf>
    <xf numFmtId="0" fontId="1" fillId="2" borderId="95" xfId="4" applyFont="1" applyFill="1" applyBorder="1" applyAlignment="1" applyProtection="1">
      <alignment horizontal="right"/>
    </xf>
    <xf numFmtId="0" fontId="1" fillId="2" borderId="96" xfId="4" applyFont="1" applyFill="1" applyBorder="1" applyAlignment="1" applyProtection="1">
      <alignment horizontal="right"/>
    </xf>
    <xf numFmtId="0" fontId="1" fillId="2" borderId="97" xfId="4" applyFont="1" applyFill="1" applyBorder="1" applyAlignment="1" applyProtection="1">
      <alignment horizontal="left" shrinkToFit="1"/>
    </xf>
    <xf numFmtId="0" fontId="1" fillId="2" borderId="18" xfId="4" applyFont="1" applyFill="1" applyBorder="1" applyAlignment="1" applyProtection="1">
      <alignment horizontal="left" shrinkToFit="1"/>
    </xf>
    <xf numFmtId="0" fontId="1" fillId="2" borderId="96" xfId="4" applyFont="1" applyFill="1" applyBorder="1" applyAlignment="1" applyProtection="1">
      <alignment horizontal="left" shrinkToFit="1"/>
    </xf>
    <xf numFmtId="0" fontId="9" fillId="2" borderId="120" xfId="4" applyFont="1" applyFill="1" applyBorder="1" applyAlignment="1" applyProtection="1">
      <alignment horizontal="center"/>
    </xf>
    <xf numFmtId="4" fontId="1" fillId="2" borderId="120" xfId="3" applyNumberFormat="1" applyFont="1" applyFill="1" applyBorder="1" applyAlignment="1" applyProtection="1">
      <alignment horizontal="right" shrinkToFit="1"/>
    </xf>
    <xf numFmtId="180" fontId="9" fillId="2" borderId="120" xfId="3" applyNumberFormat="1" applyFont="1" applyFill="1" applyBorder="1" applyAlignment="1" applyProtection="1">
      <alignment horizontal="right" shrinkToFit="1"/>
    </xf>
    <xf numFmtId="0" fontId="33" fillId="0" borderId="113" xfId="4" applyFont="1" applyBorder="1" applyAlignment="1" applyProtection="1">
      <alignment horizontal="center"/>
    </xf>
    <xf numFmtId="0" fontId="33" fillId="0" borderId="91" xfId="4" applyFont="1" applyBorder="1" applyAlignment="1" applyProtection="1">
      <alignment horizontal="center"/>
    </xf>
    <xf numFmtId="0" fontId="28" fillId="0" borderId="100" xfId="4" applyFont="1" applyBorder="1" applyAlignment="1" applyProtection="1">
      <alignment horizontal="left"/>
    </xf>
    <xf numFmtId="0" fontId="28" fillId="0" borderId="105" xfId="4" applyFont="1" applyBorder="1" applyAlignment="1" applyProtection="1">
      <alignment horizontal="left"/>
    </xf>
    <xf numFmtId="0" fontId="28" fillId="0" borderId="115" xfId="4" applyFont="1" applyBorder="1" applyAlignment="1" applyProtection="1">
      <alignment horizontal="left"/>
    </xf>
    <xf numFmtId="0" fontId="33" fillId="0" borderId="100" xfId="4" applyFont="1" applyBorder="1" applyAlignment="1" applyProtection="1">
      <alignment horizontal="center"/>
    </xf>
    <xf numFmtId="0" fontId="33" fillId="0" borderId="101" xfId="4" applyFont="1" applyBorder="1" applyAlignment="1" applyProtection="1">
      <alignment horizontal="center"/>
    </xf>
    <xf numFmtId="0" fontId="33" fillId="0" borderId="102" xfId="4" applyFont="1" applyBorder="1" applyAlignment="1" applyProtection="1">
      <alignment horizontal="center"/>
    </xf>
    <xf numFmtId="0" fontId="33" fillId="0" borderId="103" xfId="4" applyFont="1" applyBorder="1" applyAlignment="1" applyProtection="1">
      <alignment horizontal="center"/>
    </xf>
    <xf numFmtId="0" fontId="33" fillId="0" borderId="104" xfId="4" applyFont="1" applyBorder="1" applyAlignment="1" applyProtection="1">
      <alignment horizontal="center"/>
    </xf>
    <xf numFmtId="0" fontId="33" fillId="0" borderId="105" xfId="4" applyFont="1" applyBorder="1" applyAlignment="1" applyProtection="1">
      <alignment horizontal="center"/>
    </xf>
    <xf numFmtId="0" fontId="14" fillId="0" borderId="113" xfId="4" applyFont="1" applyBorder="1" applyAlignment="1" applyProtection="1">
      <alignment horizontal="center"/>
    </xf>
    <xf numFmtId="4" fontId="33" fillId="0" borderId="113" xfId="4" applyNumberFormat="1" applyFont="1" applyBorder="1" applyAlignment="1" applyProtection="1">
      <alignment horizontal="center"/>
    </xf>
    <xf numFmtId="38" fontId="19" fillId="2" borderId="120" xfId="3" applyFont="1" applyFill="1" applyBorder="1" applyAlignment="1" applyProtection="1">
      <alignment horizontal="right"/>
    </xf>
    <xf numFmtId="38" fontId="19" fillId="2" borderId="98" xfId="3" applyFont="1" applyFill="1" applyBorder="1" applyAlignment="1" applyProtection="1">
      <alignment horizontal="right"/>
    </xf>
    <xf numFmtId="38" fontId="10" fillId="2" borderId="93" xfId="3" applyFont="1" applyFill="1" applyBorder="1" applyAlignment="1" applyProtection="1">
      <alignment horizontal="left"/>
    </xf>
    <xf numFmtId="38" fontId="10" fillId="2" borderId="18" xfId="3" applyFont="1" applyFill="1" applyBorder="1" applyAlignment="1" applyProtection="1">
      <alignment horizontal="left"/>
    </xf>
    <xf numFmtId="38" fontId="10" fillId="2" borderId="119" xfId="3" applyFont="1" applyFill="1" applyBorder="1" applyAlignment="1" applyProtection="1">
      <alignment horizontal="left"/>
    </xf>
    <xf numFmtId="0" fontId="1" fillId="2" borderId="109" xfId="4" applyFont="1" applyFill="1" applyBorder="1" applyAlignment="1" applyProtection="1">
      <alignment horizontal="right"/>
    </xf>
    <xf numFmtId="0" fontId="1" fillId="2" borderId="122" xfId="4" applyFont="1" applyFill="1" applyBorder="1" applyAlignment="1" applyProtection="1">
      <alignment horizontal="right"/>
    </xf>
    <xf numFmtId="0" fontId="1" fillId="2" borderId="123" xfId="4" applyFont="1" applyFill="1" applyBorder="1" applyAlignment="1" applyProtection="1">
      <alignment horizontal="right"/>
    </xf>
    <xf numFmtId="0" fontId="1" fillId="2" borderId="111" xfId="4" applyFont="1" applyFill="1" applyBorder="1" applyAlignment="1" applyProtection="1">
      <alignment horizontal="right"/>
    </xf>
    <xf numFmtId="0" fontId="1" fillId="2" borderId="107" xfId="4" applyFont="1" applyFill="1" applyBorder="1" applyAlignment="1" applyProtection="1">
      <alignment horizontal="left" shrinkToFit="1"/>
    </xf>
    <xf numFmtId="0" fontId="1" fillId="2" borderId="0" xfId="4" applyFont="1" applyFill="1" applyBorder="1" applyAlignment="1" applyProtection="1">
      <alignment horizontal="left" shrinkToFit="1"/>
    </xf>
    <xf numFmtId="0" fontId="1" fillId="2" borderId="108" xfId="4" applyFont="1" applyFill="1" applyBorder="1" applyAlignment="1" applyProtection="1">
      <alignment horizontal="left" shrinkToFit="1"/>
    </xf>
    <xf numFmtId="180" fontId="9" fillId="2" borderId="114" xfId="3" applyNumberFormat="1" applyFont="1" applyFill="1" applyBorder="1" applyAlignment="1" applyProtection="1">
      <alignment horizontal="right" shrinkToFit="1"/>
    </xf>
    <xf numFmtId="38" fontId="10" fillId="2" borderId="126" xfId="3" applyFont="1" applyFill="1" applyBorder="1" applyAlignment="1" applyProtection="1">
      <alignment horizontal="left"/>
    </xf>
    <xf numFmtId="38" fontId="10" fillId="2" borderId="0" xfId="3" applyFont="1" applyFill="1" applyBorder="1" applyAlignment="1" applyProtection="1">
      <alignment horizontal="left"/>
    </xf>
    <xf numFmtId="38" fontId="10" fillId="2" borderId="32" xfId="3" applyFont="1" applyFill="1" applyBorder="1" applyAlignment="1" applyProtection="1">
      <alignment horizontal="left"/>
    </xf>
    <xf numFmtId="0" fontId="10" fillId="0" borderId="37" xfId="4" applyFont="1" applyBorder="1" applyAlignment="1" applyProtection="1">
      <alignment horizontal="center"/>
    </xf>
    <xf numFmtId="0" fontId="10" fillId="0" borderId="24" xfId="4" applyFont="1" applyBorder="1" applyAlignment="1" applyProtection="1">
      <alignment horizontal="center"/>
    </xf>
    <xf numFmtId="182" fontId="27" fillId="2" borderId="0" xfId="4" applyNumberFormat="1" applyFont="1" applyFill="1" applyBorder="1" applyAlignment="1" applyProtection="1">
      <alignment horizontal="right"/>
    </xf>
    <xf numFmtId="38" fontId="19" fillId="2" borderId="80" xfId="3" applyFont="1" applyFill="1" applyBorder="1" applyAlignment="1" applyProtection="1">
      <alignment horizontal="right"/>
    </xf>
    <xf numFmtId="38" fontId="19" fillId="2" borderId="22" xfId="3" applyFont="1" applyFill="1" applyBorder="1" applyAlignment="1" applyProtection="1">
      <alignment horizontal="right"/>
    </xf>
    <xf numFmtId="38" fontId="19" fillId="2" borderId="125" xfId="3" applyFont="1" applyFill="1" applyBorder="1" applyAlignment="1" applyProtection="1">
      <alignment horizontal="right"/>
    </xf>
    <xf numFmtId="0" fontId="32" fillId="0" borderId="29" xfId="4" applyFont="1" applyBorder="1" applyAlignment="1" applyProtection="1">
      <alignment horizontal="left" vertical="top"/>
    </xf>
    <xf numFmtId="0" fontId="27" fillId="0" borderId="29" xfId="4" applyFont="1" applyBorder="1" applyAlignment="1" applyProtection="1">
      <alignment horizontal="center" vertical="center"/>
    </xf>
    <xf numFmtId="0" fontId="27" fillId="0" borderId="0" xfId="4" applyFont="1" applyBorder="1" applyAlignment="1" applyProtection="1">
      <alignment horizontal="center" vertical="center"/>
    </xf>
    <xf numFmtId="0" fontId="52" fillId="2" borderId="284" xfId="4" applyFont="1" applyFill="1" applyBorder="1" applyAlignment="1" applyProtection="1">
      <alignment horizontal="distributed" vertical="center" justifyLastLine="1"/>
    </xf>
    <xf numFmtId="0" fontId="52" fillId="2" borderId="285" xfId="4" applyFont="1" applyFill="1" applyBorder="1" applyAlignment="1" applyProtection="1">
      <alignment horizontal="distributed" vertical="center" justifyLastLine="1"/>
    </xf>
    <xf numFmtId="0" fontId="9" fillId="0" borderId="0" xfId="4" applyFont="1" applyBorder="1" applyAlignment="1" applyProtection="1">
      <alignment horizontal="center" shrinkToFit="1"/>
    </xf>
    <xf numFmtId="0" fontId="27" fillId="0" borderId="0" xfId="4" applyFont="1" applyBorder="1" applyAlignment="1" applyProtection="1">
      <alignment horizontal="left"/>
    </xf>
    <xf numFmtId="4" fontId="33" fillId="0" borderId="104" xfId="4" applyNumberFormat="1" applyFont="1" applyBorder="1" applyAlignment="1" applyProtection="1">
      <alignment horizontal="center" shrinkToFit="1"/>
    </xf>
    <xf numFmtId="4" fontId="33" fillId="0" borderId="105" xfId="4" applyNumberFormat="1" applyFont="1" applyBorder="1" applyAlignment="1" applyProtection="1">
      <alignment horizontal="center" shrinkToFit="1"/>
    </xf>
    <xf numFmtId="4" fontId="33" fillId="0" borderId="103" xfId="4" applyNumberFormat="1" applyFont="1" applyBorder="1" applyAlignment="1" applyProtection="1">
      <alignment horizontal="center" shrinkToFit="1"/>
    </xf>
    <xf numFmtId="0" fontId="1" fillId="2" borderId="93" xfId="4" applyFont="1" applyFill="1" applyBorder="1" applyAlignment="1" applyProtection="1">
      <alignment horizontal="right" shrinkToFit="1"/>
    </xf>
    <xf numFmtId="0" fontId="1" fillId="2" borderId="94" xfId="4" applyFont="1" applyFill="1" applyBorder="1" applyAlignment="1" applyProtection="1">
      <alignment horizontal="right" shrinkToFit="1"/>
    </xf>
    <xf numFmtId="0" fontId="1" fillId="2" borderId="95" xfId="4" applyFont="1" applyFill="1" applyBorder="1" applyAlignment="1" applyProtection="1">
      <alignment horizontal="right" shrinkToFit="1"/>
    </xf>
    <xf numFmtId="0" fontId="1" fillId="2" borderId="96" xfId="4" applyFont="1" applyFill="1" applyBorder="1" applyAlignment="1" applyProtection="1">
      <alignment horizontal="right" shrinkToFit="1"/>
    </xf>
    <xf numFmtId="0" fontId="1" fillId="2" borderId="97" xfId="4" applyFont="1" applyFill="1" applyBorder="1" applyAlignment="1" applyProtection="1">
      <alignment horizontal="center" shrinkToFit="1"/>
    </xf>
    <xf numFmtId="0" fontId="1" fillId="2" borderId="96" xfId="4" applyFont="1" applyFill="1" applyBorder="1" applyAlignment="1" applyProtection="1">
      <alignment horizontal="center" shrinkToFit="1"/>
    </xf>
    <xf numFmtId="4" fontId="1" fillId="2" borderId="97" xfId="3" applyNumberFormat="1" applyFont="1" applyFill="1" applyBorder="1" applyAlignment="1" applyProtection="1">
      <alignment horizontal="right" shrinkToFit="1"/>
    </xf>
    <xf numFmtId="4" fontId="1" fillId="2" borderId="18" xfId="3" applyNumberFormat="1" applyFont="1" applyFill="1" applyBorder="1" applyAlignment="1" applyProtection="1">
      <alignment horizontal="right" shrinkToFit="1"/>
    </xf>
    <xf numFmtId="4" fontId="1" fillId="2" borderId="96" xfId="3" applyNumberFormat="1" applyFont="1" applyFill="1" applyBorder="1" applyAlignment="1" applyProtection="1">
      <alignment horizontal="right" shrinkToFit="1"/>
    </xf>
    <xf numFmtId="180" fontId="9" fillId="2" borderId="97" xfId="3" applyNumberFormat="1" applyFont="1" applyFill="1" applyBorder="1" applyAlignment="1" applyProtection="1">
      <alignment horizontal="right" shrinkToFit="1"/>
    </xf>
    <xf numFmtId="180" fontId="9" fillId="2" borderId="18" xfId="3" applyNumberFormat="1" applyFont="1" applyFill="1" applyBorder="1" applyAlignment="1" applyProtection="1">
      <alignment horizontal="right" shrinkToFit="1"/>
    </xf>
    <xf numFmtId="180" fontId="9" fillId="2" borderId="96" xfId="3" applyNumberFormat="1" applyFont="1" applyFill="1" applyBorder="1" applyAlignment="1" applyProtection="1">
      <alignment horizontal="right" shrinkToFit="1"/>
    </xf>
    <xf numFmtId="0" fontId="28" fillId="0" borderId="100" xfId="4" applyFont="1" applyFill="1" applyBorder="1" applyAlignment="1" applyProtection="1">
      <alignment horizontal="center" vertical="center"/>
    </xf>
    <xf numFmtId="0" fontId="28" fillId="0" borderId="105" xfId="4" applyFont="1" applyFill="1" applyBorder="1" applyAlignment="1" applyProtection="1">
      <alignment horizontal="center" vertical="center"/>
    </xf>
    <xf numFmtId="0" fontId="28" fillId="0" borderId="115" xfId="4" applyFont="1" applyFill="1" applyBorder="1" applyAlignment="1" applyProtection="1">
      <alignment horizontal="center" vertical="center"/>
    </xf>
    <xf numFmtId="38" fontId="19" fillId="2" borderId="97" xfId="3" applyFont="1" applyFill="1" applyBorder="1" applyAlignment="1" applyProtection="1">
      <alignment horizontal="right" shrinkToFit="1"/>
    </xf>
    <xf numFmtId="38" fontId="19" fillId="2" borderId="18" xfId="3" applyFont="1" applyFill="1" applyBorder="1" applyAlignment="1" applyProtection="1">
      <alignment horizontal="right" shrinkToFit="1"/>
    </xf>
    <xf numFmtId="38" fontId="19" fillId="2" borderId="119" xfId="3" applyFont="1" applyFill="1" applyBorder="1" applyAlignment="1" applyProtection="1">
      <alignment horizontal="right" shrinkToFit="1"/>
    </xf>
    <xf numFmtId="49" fontId="9" fillId="2" borderId="93" xfId="4" applyNumberFormat="1" applyFont="1" applyFill="1" applyBorder="1" applyAlignment="1" applyProtection="1">
      <alignment horizontal="left" wrapText="1"/>
    </xf>
    <xf numFmtId="49" fontId="9" fillId="2" borderId="18" xfId="4" applyNumberFormat="1" applyFont="1" applyFill="1" applyBorder="1" applyAlignment="1" applyProtection="1">
      <alignment horizontal="left" wrapText="1"/>
    </xf>
    <xf numFmtId="49" fontId="9" fillId="2" borderId="119" xfId="4" applyNumberFormat="1" applyFont="1" applyFill="1" applyBorder="1" applyAlignment="1" applyProtection="1">
      <alignment horizontal="left" wrapText="1"/>
    </xf>
    <xf numFmtId="0" fontId="1" fillId="2" borderId="109" xfId="4" applyFont="1" applyFill="1" applyBorder="1" applyAlignment="1" applyProtection="1">
      <alignment horizontal="right" shrinkToFit="1"/>
    </xf>
    <xf numFmtId="0" fontId="1" fillId="2" borderId="122" xfId="4" applyFont="1" applyFill="1" applyBorder="1" applyAlignment="1" applyProtection="1">
      <alignment horizontal="right" shrinkToFit="1"/>
    </xf>
    <xf numFmtId="0" fontId="1" fillId="2" borderId="123" xfId="4" applyFont="1" applyFill="1" applyBorder="1" applyAlignment="1" applyProtection="1">
      <alignment horizontal="right" shrinkToFit="1"/>
    </xf>
    <xf numFmtId="0" fontId="1" fillId="2" borderId="111" xfId="4" applyFont="1" applyFill="1" applyBorder="1" applyAlignment="1" applyProtection="1">
      <alignment horizontal="right" shrinkToFit="1"/>
    </xf>
    <xf numFmtId="0" fontId="1" fillId="2" borderId="112" xfId="4" applyFont="1" applyFill="1" applyBorder="1" applyAlignment="1" applyProtection="1">
      <alignment horizontal="left" shrinkToFit="1"/>
    </xf>
    <xf numFmtId="0" fontId="1" fillId="2" borderId="110" xfId="4" applyFont="1" applyFill="1" applyBorder="1" applyAlignment="1" applyProtection="1">
      <alignment horizontal="left" shrinkToFit="1"/>
    </xf>
    <xf numFmtId="0" fontId="1" fillId="2" borderId="111" xfId="4" applyFont="1" applyFill="1" applyBorder="1" applyAlignment="1" applyProtection="1">
      <alignment horizontal="left" shrinkToFit="1"/>
    </xf>
    <xf numFmtId="4" fontId="1" fillId="2" borderId="112" xfId="3" applyNumberFormat="1" applyFont="1" applyFill="1" applyBorder="1" applyAlignment="1" applyProtection="1">
      <alignment horizontal="right" shrinkToFit="1"/>
    </xf>
    <xf numFmtId="4" fontId="1" fillId="2" borderId="110" xfId="3" applyNumberFormat="1" applyFont="1" applyFill="1" applyBorder="1" applyAlignment="1" applyProtection="1">
      <alignment horizontal="right" shrinkToFit="1"/>
    </xf>
    <xf numFmtId="4" fontId="1" fillId="2" borderId="111" xfId="3" applyNumberFormat="1" applyFont="1" applyFill="1" applyBorder="1" applyAlignment="1" applyProtection="1">
      <alignment horizontal="right" shrinkToFit="1"/>
    </xf>
    <xf numFmtId="180" fontId="9" fillId="2" borderId="112" xfId="3" applyNumberFormat="1" applyFont="1" applyFill="1" applyBorder="1" applyAlignment="1" applyProtection="1">
      <alignment horizontal="right" shrinkToFit="1"/>
    </xf>
    <xf numFmtId="180" fontId="9" fillId="2" borderId="110" xfId="3" applyNumberFormat="1" applyFont="1" applyFill="1" applyBorder="1" applyAlignment="1" applyProtection="1">
      <alignment horizontal="right" shrinkToFit="1"/>
    </xf>
    <xf numFmtId="180" fontId="9" fillId="2" borderId="111" xfId="3" applyNumberFormat="1" applyFont="1" applyFill="1" applyBorder="1" applyAlignment="1" applyProtection="1">
      <alignment horizontal="right" shrinkToFit="1"/>
    </xf>
    <xf numFmtId="38" fontId="19" fillId="2" borderId="112" xfId="3" applyFont="1" applyFill="1" applyBorder="1" applyAlignment="1" applyProtection="1">
      <alignment horizontal="right" shrinkToFit="1"/>
    </xf>
    <xf numFmtId="38" fontId="19" fillId="2" borderId="110" xfId="3" applyFont="1" applyFill="1" applyBorder="1" applyAlignment="1" applyProtection="1">
      <alignment horizontal="right" shrinkToFit="1"/>
    </xf>
    <xf numFmtId="38" fontId="19" fillId="2" borderId="116" xfId="3" applyFont="1" applyFill="1" applyBorder="1" applyAlignment="1" applyProtection="1">
      <alignment horizontal="right" shrinkToFit="1"/>
    </xf>
    <xf numFmtId="182" fontId="27" fillId="2" borderId="80" xfId="4" applyNumberFormat="1" applyFont="1" applyFill="1" applyBorder="1" applyAlignment="1" applyProtection="1">
      <alignment horizontal="right"/>
    </xf>
    <xf numFmtId="182" fontId="27" fillId="2" borderId="22" xfId="4" applyNumberFormat="1" applyFont="1" applyFill="1" applyBorder="1" applyAlignment="1" applyProtection="1">
      <alignment horizontal="right"/>
    </xf>
    <xf numFmtId="182" fontId="27" fillId="2" borderId="81" xfId="4" applyNumberFormat="1" applyFont="1" applyFill="1" applyBorder="1" applyAlignment="1" applyProtection="1">
      <alignment horizontal="right"/>
    </xf>
    <xf numFmtId="38" fontId="19" fillId="2" borderId="80" xfId="3" applyFont="1" applyFill="1" applyBorder="1" applyAlignment="1" applyProtection="1">
      <alignment horizontal="right" shrinkToFit="1"/>
    </xf>
    <xf numFmtId="38" fontId="19" fillId="2" borderId="22" xfId="3" applyFont="1" applyFill="1" applyBorder="1" applyAlignment="1" applyProtection="1">
      <alignment horizontal="right" shrinkToFit="1"/>
    </xf>
    <xf numFmtId="38" fontId="19" fillId="2" borderId="125" xfId="3" applyFont="1" applyFill="1" applyBorder="1" applyAlignment="1" applyProtection="1">
      <alignment horizontal="right" shrinkToFit="1"/>
    </xf>
    <xf numFmtId="0" fontId="14" fillId="0" borderId="7" xfId="0" applyFont="1" applyFill="1" applyBorder="1" applyAlignment="1" applyProtection="1">
      <alignment horizontal="center" vertical="center" shrinkToFit="1"/>
    </xf>
    <xf numFmtId="0" fontId="14" fillId="0" borderId="148" xfId="0" applyFont="1" applyFill="1" applyBorder="1" applyAlignment="1" applyProtection="1">
      <alignment horizontal="center" shrinkToFit="1"/>
    </xf>
    <xf numFmtId="0" fontId="14" fillId="0" borderId="169" xfId="0" applyFont="1" applyFill="1" applyBorder="1" applyAlignment="1" applyProtection="1">
      <alignment horizontal="center" shrinkToFit="1"/>
    </xf>
    <xf numFmtId="0" fontId="14" fillId="3" borderId="7" xfId="0" applyFont="1" applyFill="1" applyBorder="1" applyAlignment="1" applyProtection="1">
      <alignment horizontal="center" vertical="center" shrinkToFit="1"/>
      <protection locked="0"/>
    </xf>
    <xf numFmtId="0" fontId="14" fillId="2" borderId="148" xfId="0" applyFont="1" applyFill="1" applyBorder="1" applyAlignment="1" applyProtection="1">
      <alignment horizontal="center" shrinkToFit="1"/>
      <protection locked="0"/>
    </xf>
    <xf numFmtId="0" fontId="14" fillId="3" borderId="7" xfId="0" applyFont="1" applyFill="1" applyBorder="1" applyAlignment="1" applyProtection="1">
      <alignment horizontal="center" shrinkToFit="1"/>
      <protection locked="0"/>
    </xf>
    <xf numFmtId="0" fontId="14" fillId="2" borderId="154" xfId="0" applyFont="1" applyFill="1" applyBorder="1" applyAlignment="1" applyProtection="1">
      <alignment horizontal="center" shrinkToFit="1"/>
      <protection locked="0"/>
    </xf>
  </cellXfs>
  <cellStyles count="5">
    <cellStyle name="パーセント 2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11</xdr:row>
      <xdr:rowOff>11766</xdr:rowOff>
    </xdr:from>
    <xdr:to>
      <xdr:col>48</xdr:col>
      <xdr:colOff>5043</xdr:colOff>
      <xdr:row>12</xdr:row>
      <xdr:rowOff>171449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0A9DE99-F0B3-4E06-A812-250799B37607}"/>
            </a:ext>
          </a:extLst>
        </xdr:cNvPr>
        <xdr:cNvSpPr txBox="1"/>
      </xdr:nvSpPr>
      <xdr:spPr>
        <a:xfrm>
          <a:off x="11125200" y="1516716"/>
          <a:ext cx="5043" cy="340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35</xdr:col>
      <xdr:colOff>161925</xdr:colOff>
      <xdr:row>40</xdr:row>
      <xdr:rowOff>38100</xdr:rowOff>
    </xdr:to>
    <xdr:cxnSp macro="">
      <xdr:nvCxnSpPr>
        <xdr:cNvPr id="19861" name="直線コネクタ 20">
          <a:extLst>
            <a:ext uri="{FF2B5EF4-FFF2-40B4-BE49-F238E27FC236}">
              <a16:creationId xmlns:a16="http://schemas.microsoft.com/office/drawing/2014/main" id="{2B0F06D4-CCF5-4116-B510-38365FE03F15}"/>
            </a:ext>
          </a:extLst>
        </xdr:cNvPr>
        <xdr:cNvCxnSpPr>
          <a:cxnSpLocks noChangeShapeType="1"/>
        </xdr:cNvCxnSpPr>
      </xdr:nvCxnSpPr>
      <xdr:spPr bwMode="auto">
        <a:xfrm>
          <a:off x="3209925" y="6429375"/>
          <a:ext cx="4238625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57150</xdr:colOff>
      <xdr:row>40</xdr:row>
      <xdr:rowOff>38100</xdr:rowOff>
    </xdr:from>
    <xdr:to>
      <xdr:col>47</xdr:col>
      <xdr:colOff>0</xdr:colOff>
      <xdr:row>40</xdr:row>
      <xdr:rowOff>38100</xdr:rowOff>
    </xdr:to>
    <xdr:cxnSp macro="">
      <xdr:nvCxnSpPr>
        <xdr:cNvPr id="19862" name="直線コネクタ 21">
          <a:extLst>
            <a:ext uri="{FF2B5EF4-FFF2-40B4-BE49-F238E27FC236}">
              <a16:creationId xmlns:a16="http://schemas.microsoft.com/office/drawing/2014/main" id="{3FF1B7A6-F27A-49F0-BBBC-BAE8D1BBD9DD}"/>
            </a:ext>
          </a:extLst>
        </xdr:cNvPr>
        <xdr:cNvCxnSpPr>
          <a:cxnSpLocks noChangeShapeType="1"/>
        </xdr:cNvCxnSpPr>
      </xdr:nvCxnSpPr>
      <xdr:spPr bwMode="auto">
        <a:xfrm>
          <a:off x="9734550" y="6429375"/>
          <a:ext cx="1304925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</xdr:colOff>
      <xdr:row>2</xdr:row>
      <xdr:rowOff>9526</xdr:rowOff>
    </xdr:from>
    <xdr:to>
      <xdr:col>18</xdr:col>
      <xdr:colOff>123825</xdr:colOff>
      <xdr:row>2</xdr:row>
      <xdr:rowOff>247650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BAF653F-5D42-4E66-AD7C-EBB67ACF02EA}"/>
            </a:ext>
          </a:extLst>
        </xdr:cNvPr>
        <xdr:cNvSpPr txBox="1"/>
      </xdr:nvSpPr>
      <xdr:spPr>
        <a:xfrm>
          <a:off x="104775" y="352426"/>
          <a:ext cx="3705225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網掛部は経理処理記入欄のため記入しないで下さい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28576</xdr:colOff>
      <xdr:row>45</xdr:row>
      <xdr:rowOff>47626</xdr:rowOff>
    </xdr:from>
    <xdr:to>
      <xdr:col>20</xdr:col>
      <xdr:colOff>95251</xdr:colOff>
      <xdr:row>45</xdr:row>
      <xdr:rowOff>228600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54E9FEB-7EFF-4B8D-A284-9EF90E311168}"/>
            </a:ext>
          </a:extLst>
        </xdr:cNvPr>
        <xdr:cNvSpPr txBox="1"/>
      </xdr:nvSpPr>
      <xdr:spPr>
        <a:xfrm>
          <a:off x="3162301" y="8839201"/>
          <a:ext cx="1028700" cy="13334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←口座番号</a:t>
          </a:r>
        </a:p>
      </xdr:txBody>
    </xdr:sp>
    <xdr:clientData/>
  </xdr:twoCellAnchor>
  <xdr:twoCellAnchor>
    <xdr:from>
      <xdr:col>19</xdr:col>
      <xdr:colOff>228602</xdr:colOff>
      <xdr:row>12</xdr:row>
      <xdr:rowOff>57150</xdr:rowOff>
    </xdr:from>
    <xdr:to>
      <xdr:col>33</xdr:col>
      <xdr:colOff>19050</xdr:colOff>
      <xdr:row>16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245F829-F7C3-4593-9EC8-66B700D43DEF}"/>
            </a:ext>
          </a:extLst>
        </xdr:cNvPr>
        <xdr:cNvSpPr txBox="1"/>
      </xdr:nvSpPr>
      <xdr:spPr>
        <a:xfrm>
          <a:off x="4029077" y="1743075"/>
          <a:ext cx="2819398" cy="3714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↓注文書発行分のみ赤枠内をご記入下さい</a:t>
          </a:r>
        </a:p>
      </xdr:txBody>
    </xdr:sp>
    <xdr:clientData/>
  </xdr:twoCellAnchor>
  <xdr:oneCellAnchor>
    <xdr:from>
      <xdr:col>14</xdr:col>
      <xdr:colOff>76200</xdr:colOff>
      <xdr:row>42</xdr:row>
      <xdr:rowOff>28575</xdr:rowOff>
    </xdr:from>
    <xdr:ext cx="6076949" cy="8953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BB77C41-C4DD-4B99-B80E-51A8AEFC6F83}"/>
            </a:ext>
          </a:extLst>
        </xdr:cNvPr>
        <xdr:cNvSpPr txBox="1"/>
      </xdr:nvSpPr>
      <xdr:spPr>
        <a:xfrm>
          <a:off x="3095625" y="6648450"/>
          <a:ext cx="6076949" cy="8953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印刷の際はＡ４版のコピー用紙をご使用下さい。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※注文分の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請求の際は、様式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号の他に様式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号を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併せてご提出下さい。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注文分以外の請求の際は、別途明細を添付頂ければ様式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2-2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号は提出不要です。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月末〆切・翌月５日までにご提出下さい。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56</xdr:col>
      <xdr:colOff>161926</xdr:colOff>
      <xdr:row>0</xdr:row>
      <xdr:rowOff>0</xdr:rowOff>
    </xdr:from>
    <xdr:to>
      <xdr:col>77</xdr:col>
      <xdr:colOff>95251</xdr:colOff>
      <xdr:row>0</xdr:row>
      <xdr:rowOff>219074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BD471EF-5CC5-47DF-BDD3-61B24604D3DB}"/>
            </a:ext>
          </a:extLst>
        </xdr:cNvPr>
        <xdr:cNvSpPr txBox="1"/>
      </xdr:nvSpPr>
      <xdr:spPr>
        <a:xfrm>
          <a:off x="12830176" y="0"/>
          <a:ext cx="4619625" cy="21907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こちらには直接入力しないでください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98</xdr:col>
      <xdr:colOff>0</xdr:colOff>
      <xdr:row>11</xdr:row>
      <xdr:rowOff>11766</xdr:rowOff>
    </xdr:from>
    <xdr:to>
      <xdr:col>98</xdr:col>
      <xdr:colOff>5043</xdr:colOff>
      <xdr:row>12</xdr:row>
      <xdr:rowOff>171449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9C1F0BE-86B8-4C02-A56A-19DCB33CF568}"/>
            </a:ext>
          </a:extLst>
        </xdr:cNvPr>
        <xdr:cNvSpPr txBox="1"/>
      </xdr:nvSpPr>
      <xdr:spPr>
        <a:xfrm>
          <a:off x="11125200" y="1516716"/>
          <a:ext cx="5043" cy="340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66</xdr:col>
      <xdr:colOff>0</xdr:colOff>
      <xdr:row>40</xdr:row>
      <xdr:rowOff>38100</xdr:rowOff>
    </xdr:from>
    <xdr:to>
      <xdr:col>85</xdr:col>
      <xdr:colOff>161925</xdr:colOff>
      <xdr:row>40</xdr:row>
      <xdr:rowOff>38100</xdr:rowOff>
    </xdr:to>
    <xdr:cxnSp macro="">
      <xdr:nvCxnSpPr>
        <xdr:cNvPr id="19869" name="直線コネクタ 20">
          <a:extLst>
            <a:ext uri="{FF2B5EF4-FFF2-40B4-BE49-F238E27FC236}">
              <a16:creationId xmlns:a16="http://schemas.microsoft.com/office/drawing/2014/main" id="{4EDB3A1D-8B42-435F-88CF-F0CBA25535E7}"/>
            </a:ext>
          </a:extLst>
        </xdr:cNvPr>
        <xdr:cNvCxnSpPr>
          <a:cxnSpLocks noChangeShapeType="1"/>
        </xdr:cNvCxnSpPr>
      </xdr:nvCxnSpPr>
      <xdr:spPr bwMode="auto">
        <a:xfrm>
          <a:off x="14782800" y="6429375"/>
          <a:ext cx="4238625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93</xdr:col>
      <xdr:colOff>57150</xdr:colOff>
      <xdr:row>40</xdr:row>
      <xdr:rowOff>38100</xdr:rowOff>
    </xdr:from>
    <xdr:to>
      <xdr:col>97</xdr:col>
      <xdr:colOff>0</xdr:colOff>
      <xdr:row>40</xdr:row>
      <xdr:rowOff>38100</xdr:rowOff>
    </xdr:to>
    <xdr:cxnSp macro="">
      <xdr:nvCxnSpPr>
        <xdr:cNvPr id="19870" name="直線コネクタ 21">
          <a:extLst>
            <a:ext uri="{FF2B5EF4-FFF2-40B4-BE49-F238E27FC236}">
              <a16:creationId xmlns:a16="http://schemas.microsoft.com/office/drawing/2014/main" id="{9F4AB345-DA5C-4481-8D2D-B8747A5287DF}"/>
            </a:ext>
          </a:extLst>
        </xdr:cNvPr>
        <xdr:cNvCxnSpPr>
          <a:cxnSpLocks noChangeShapeType="1"/>
        </xdr:cNvCxnSpPr>
      </xdr:nvCxnSpPr>
      <xdr:spPr bwMode="auto">
        <a:xfrm>
          <a:off x="21307425" y="6429375"/>
          <a:ext cx="1304925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77</xdr:col>
      <xdr:colOff>104775</xdr:colOff>
      <xdr:row>1</xdr:row>
      <xdr:rowOff>28575</xdr:rowOff>
    </xdr:from>
    <xdr:to>
      <xdr:col>77</xdr:col>
      <xdr:colOff>190500</xdr:colOff>
      <xdr:row>2</xdr:row>
      <xdr:rowOff>0</xdr:rowOff>
    </xdr:to>
    <xdr:sp macro="" textlink="">
      <xdr:nvSpPr>
        <xdr:cNvPr id="19871" name="二等辺三角形 21">
          <a:extLst>
            <a:ext uri="{FF2B5EF4-FFF2-40B4-BE49-F238E27FC236}">
              <a16:creationId xmlns:a16="http://schemas.microsoft.com/office/drawing/2014/main" id="{5DA9AF74-1EDE-43C6-A660-842C2F35E296}"/>
            </a:ext>
          </a:extLst>
        </xdr:cNvPr>
        <xdr:cNvSpPr>
          <a:spLocks noChangeArrowheads="1"/>
        </xdr:cNvSpPr>
      </xdr:nvSpPr>
      <xdr:spPr bwMode="auto">
        <a:xfrm>
          <a:off x="17202150" y="266700"/>
          <a:ext cx="85725" cy="76200"/>
        </a:xfrm>
        <a:prstGeom prst="triangle">
          <a:avLst>
            <a:gd name="adj" fmla="val 50000"/>
          </a:avLst>
        </a:prstGeom>
        <a:solidFill>
          <a:srgbClr val="00008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66675</xdr:colOff>
      <xdr:row>10</xdr:row>
      <xdr:rowOff>19050</xdr:rowOff>
    </xdr:from>
    <xdr:to>
      <xdr:col>31</xdr:col>
      <xdr:colOff>323848</xdr:colOff>
      <xdr:row>12</xdr:row>
      <xdr:rowOff>38099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3819FD4-D096-4FC2-8525-543982714A6D}"/>
            </a:ext>
          </a:extLst>
        </xdr:cNvPr>
        <xdr:cNvSpPr txBox="1"/>
      </xdr:nvSpPr>
      <xdr:spPr>
        <a:xfrm>
          <a:off x="4400550" y="1485900"/>
          <a:ext cx="2162173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（右上の請求日より自動反映）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171450</xdr:colOff>
      <xdr:row>42</xdr:row>
      <xdr:rowOff>76200</xdr:rowOff>
    </xdr:from>
    <xdr:to>
      <xdr:col>51</xdr:col>
      <xdr:colOff>9525</xdr:colOff>
      <xdr:row>43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5ADABA-F73E-4C3F-9863-3A72802E130B}"/>
            </a:ext>
          </a:extLst>
        </xdr:cNvPr>
        <xdr:cNvSpPr txBox="1"/>
      </xdr:nvSpPr>
      <xdr:spPr>
        <a:xfrm>
          <a:off x="8458200" y="72390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45</xdr:col>
      <xdr:colOff>171449</xdr:colOff>
      <xdr:row>43</xdr:row>
      <xdr:rowOff>66675</xdr:rowOff>
    </xdr:from>
    <xdr:to>
      <xdr:col>53</xdr:col>
      <xdr:colOff>295274</xdr:colOff>
      <xdr:row>44</xdr:row>
      <xdr:rowOff>28574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72BD367-2D22-4933-84F8-CBC78C1349D3}"/>
            </a:ext>
          </a:extLst>
        </xdr:cNvPr>
        <xdr:cNvSpPr txBox="1"/>
      </xdr:nvSpPr>
      <xdr:spPr>
        <a:xfrm>
          <a:off x="8458199" y="7505700"/>
          <a:ext cx="18002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手入力可）</a:t>
          </a:r>
        </a:p>
      </xdr:txBody>
    </xdr:sp>
    <xdr:clientData/>
  </xdr:twoCellAnchor>
  <xdr:twoCellAnchor>
    <xdr:from>
      <xdr:col>45</xdr:col>
      <xdr:colOff>171450</xdr:colOff>
      <xdr:row>44</xdr:row>
      <xdr:rowOff>76200</xdr:rowOff>
    </xdr:from>
    <xdr:to>
      <xdr:col>51</xdr:col>
      <xdr:colOff>9525</xdr:colOff>
      <xdr:row>45</xdr:row>
      <xdr:rowOff>38099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142B230-162B-4A4D-A3BE-4DF3667E9A0F}"/>
            </a:ext>
          </a:extLst>
        </xdr:cNvPr>
        <xdr:cNvSpPr txBox="1"/>
      </xdr:nvSpPr>
      <xdr:spPr>
        <a:xfrm>
          <a:off x="8458200" y="779145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24</xdr:col>
      <xdr:colOff>161925</xdr:colOff>
      <xdr:row>8</xdr:row>
      <xdr:rowOff>114300</xdr:rowOff>
    </xdr:from>
    <xdr:to>
      <xdr:col>31</xdr:col>
      <xdr:colOff>257175</xdr:colOff>
      <xdr:row>10</xdr:row>
      <xdr:rowOff>28574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60BEB22-D53E-4BB0-8BFE-E44ACB0F0903}"/>
            </a:ext>
          </a:extLst>
        </xdr:cNvPr>
        <xdr:cNvSpPr txBox="1"/>
      </xdr:nvSpPr>
      <xdr:spPr>
        <a:xfrm>
          <a:off x="5210175" y="16383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49</xdr:col>
      <xdr:colOff>66675</xdr:colOff>
      <xdr:row>8</xdr:row>
      <xdr:rowOff>123825</xdr:rowOff>
    </xdr:from>
    <xdr:to>
      <xdr:col>53</xdr:col>
      <xdr:colOff>161925</xdr:colOff>
      <xdr:row>10</xdr:row>
      <xdr:rowOff>38099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E9CCB4D-9CA3-4C41-B5A3-BA041DBFDE92}"/>
            </a:ext>
          </a:extLst>
        </xdr:cNvPr>
        <xdr:cNvSpPr txBox="1"/>
      </xdr:nvSpPr>
      <xdr:spPr>
        <a:xfrm>
          <a:off x="9020175" y="164782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53</xdr:col>
      <xdr:colOff>266700</xdr:colOff>
      <xdr:row>8</xdr:row>
      <xdr:rowOff>133350</xdr:rowOff>
    </xdr:from>
    <xdr:to>
      <xdr:col>59</xdr:col>
      <xdr:colOff>161925</xdr:colOff>
      <xdr:row>10</xdr:row>
      <xdr:rowOff>47624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E6C3562-9DEB-484E-8ED7-17BFB21AD4B5}"/>
            </a:ext>
          </a:extLst>
        </xdr:cNvPr>
        <xdr:cNvSpPr txBox="1"/>
      </xdr:nvSpPr>
      <xdr:spPr>
        <a:xfrm>
          <a:off x="10229850" y="1657350"/>
          <a:ext cx="11144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0</xdr:col>
      <xdr:colOff>209550</xdr:colOff>
      <xdr:row>2</xdr:row>
      <xdr:rowOff>57149</xdr:rowOff>
    </xdr:from>
    <xdr:to>
      <xdr:col>9</xdr:col>
      <xdr:colOff>104775</xdr:colOff>
      <xdr:row>4</xdr:row>
      <xdr:rowOff>142874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12070C8-079D-43EC-A72F-43812852B70B}"/>
            </a:ext>
          </a:extLst>
        </xdr:cNvPr>
        <xdr:cNvSpPr txBox="1"/>
      </xdr:nvSpPr>
      <xdr:spPr>
        <a:xfrm>
          <a:off x="209550" y="609599"/>
          <a:ext cx="14192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様式１号の左欄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記載の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№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123826</xdr:colOff>
      <xdr:row>42</xdr:row>
      <xdr:rowOff>76199</xdr:rowOff>
    </xdr:from>
    <xdr:to>
      <xdr:col>21</xdr:col>
      <xdr:colOff>57150</xdr:colOff>
      <xdr:row>43</xdr:row>
      <xdr:rowOff>247649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EBF308F-177F-45D4-80B8-E47B198E54CC}"/>
            </a:ext>
          </a:extLst>
        </xdr:cNvPr>
        <xdr:cNvSpPr txBox="1"/>
      </xdr:nvSpPr>
      <xdr:spPr>
        <a:xfrm>
          <a:off x="800101" y="7200899"/>
          <a:ext cx="3457574" cy="4476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消費税端数がある場合には、右上の「消費税端数」欄を必要に応じて変更して下さい</a:t>
          </a:r>
        </a:p>
      </xdr:txBody>
    </xdr:sp>
    <xdr:clientData/>
  </xdr:twoCellAnchor>
  <xdr:twoCellAnchor>
    <xdr:from>
      <xdr:col>40</xdr:col>
      <xdr:colOff>66675</xdr:colOff>
      <xdr:row>9</xdr:row>
      <xdr:rowOff>9525</xdr:rowOff>
    </xdr:from>
    <xdr:to>
      <xdr:col>48</xdr:col>
      <xdr:colOff>0</xdr:colOff>
      <xdr:row>9</xdr:row>
      <xdr:rowOff>161925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CC7468A-B6E5-46AF-80E3-39331046D639}"/>
            </a:ext>
          </a:extLst>
        </xdr:cNvPr>
        <xdr:cNvSpPr txBox="1"/>
      </xdr:nvSpPr>
      <xdr:spPr>
        <a:xfrm>
          <a:off x="7753350" y="1685925"/>
          <a:ext cx="11049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42</xdr:col>
      <xdr:colOff>28575</xdr:colOff>
      <xdr:row>4</xdr:row>
      <xdr:rowOff>28574</xdr:rowOff>
    </xdr:from>
    <xdr:to>
      <xdr:col>51</xdr:col>
      <xdr:colOff>142875</xdr:colOff>
      <xdr:row>4</xdr:row>
      <xdr:rowOff>209549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70199F5-C8DF-46CD-99C6-E60301E95DD6}"/>
            </a:ext>
          </a:extLst>
        </xdr:cNvPr>
        <xdr:cNvSpPr txBox="1"/>
      </xdr:nvSpPr>
      <xdr:spPr>
        <a:xfrm>
          <a:off x="7886700" y="1038224"/>
          <a:ext cx="18097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1号より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自動反映）</a:t>
          </a:r>
        </a:p>
      </xdr:txBody>
    </xdr:sp>
    <xdr:clientData/>
  </xdr:twoCellAnchor>
  <xdr:oneCellAnchor>
    <xdr:from>
      <xdr:col>1</xdr:col>
      <xdr:colOff>19049</xdr:colOff>
      <xdr:row>1</xdr:row>
      <xdr:rowOff>38100</xdr:rowOff>
    </xdr:from>
    <xdr:ext cx="9572625" cy="27622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25BEE6A-8C14-4594-B605-AFC4AF54A4DD}"/>
            </a:ext>
          </a:extLst>
        </xdr:cNvPr>
        <xdr:cNvSpPr txBox="1"/>
      </xdr:nvSpPr>
      <xdr:spPr>
        <a:xfrm>
          <a:off x="238124" y="276225"/>
          <a:ext cx="9572625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※注文分の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請求の際は、この様式（様式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号）を注文ごとに作成頂き、様式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号（総括請求書）と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併せてご提出下さい。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39</xdr:row>
      <xdr:rowOff>85725</xdr:rowOff>
    </xdr:from>
    <xdr:to>
      <xdr:col>35</xdr:col>
      <xdr:colOff>76200</xdr:colOff>
      <xdr:row>40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738769A-27A4-46BC-9144-A1C0BB2983A9}"/>
            </a:ext>
          </a:extLst>
        </xdr:cNvPr>
        <xdr:cNvSpPr txBox="1"/>
      </xdr:nvSpPr>
      <xdr:spPr>
        <a:xfrm>
          <a:off x="6477000" y="7286625"/>
          <a:ext cx="10858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29</xdr:col>
      <xdr:colOff>38100</xdr:colOff>
      <xdr:row>40</xdr:row>
      <xdr:rowOff>85725</xdr:rowOff>
    </xdr:from>
    <xdr:to>
      <xdr:col>35</xdr:col>
      <xdr:colOff>85725</xdr:colOff>
      <xdr:row>41</xdr:row>
      <xdr:rowOff>47624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CB86DDE-99D0-4FF0-A798-5DCE6F1F7C9F}"/>
            </a:ext>
          </a:extLst>
        </xdr:cNvPr>
        <xdr:cNvSpPr txBox="1"/>
      </xdr:nvSpPr>
      <xdr:spPr>
        <a:xfrm>
          <a:off x="6486525" y="7562850"/>
          <a:ext cx="10858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29</xdr:col>
      <xdr:colOff>47625</xdr:colOff>
      <xdr:row>41</xdr:row>
      <xdr:rowOff>66675</xdr:rowOff>
    </xdr:from>
    <xdr:to>
      <xdr:col>35</xdr:col>
      <xdr:colOff>95250</xdr:colOff>
      <xdr:row>42</xdr:row>
      <xdr:rowOff>28574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C838A3F-1C9E-467E-8E57-EAE898D76878}"/>
            </a:ext>
          </a:extLst>
        </xdr:cNvPr>
        <xdr:cNvSpPr txBox="1"/>
      </xdr:nvSpPr>
      <xdr:spPr>
        <a:xfrm>
          <a:off x="6496050" y="7820025"/>
          <a:ext cx="10858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oneCellAnchor>
    <xdr:from>
      <xdr:col>1</xdr:col>
      <xdr:colOff>9524</xdr:colOff>
      <xdr:row>1</xdr:row>
      <xdr:rowOff>66675</xdr:rowOff>
    </xdr:from>
    <xdr:ext cx="10153651" cy="2762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367C3F7-2333-46B0-B281-A39158172CA1}"/>
            </a:ext>
          </a:extLst>
        </xdr:cNvPr>
        <xdr:cNvSpPr txBox="1"/>
      </xdr:nvSpPr>
      <xdr:spPr>
        <a:xfrm>
          <a:off x="228599" y="304800"/>
          <a:ext cx="10153651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注文書発行分“以外”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請求の際は、この様式（様式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2-2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号）を様式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号（総括請求書）と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併せてご提出下さい。又は私製様式添付でも可。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0</xdr:col>
      <xdr:colOff>142875</xdr:colOff>
      <xdr:row>1</xdr:row>
      <xdr:rowOff>542925</xdr:rowOff>
    </xdr:from>
    <xdr:to>
      <xdr:col>9</xdr:col>
      <xdr:colOff>38100</xdr:colOff>
      <xdr:row>4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8A3374D-1F16-47DB-8F85-7E65FEBEF33F}"/>
            </a:ext>
          </a:extLst>
        </xdr:cNvPr>
        <xdr:cNvSpPr txBox="1"/>
      </xdr:nvSpPr>
      <xdr:spPr>
        <a:xfrm>
          <a:off x="142875" y="781050"/>
          <a:ext cx="14192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様式１号の左欄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記載の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№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42</xdr:col>
      <xdr:colOff>1247775</xdr:colOff>
      <xdr:row>4</xdr:row>
      <xdr:rowOff>9525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B068499-C727-4BFC-B422-BFA007146C0B}"/>
            </a:ext>
          </a:extLst>
        </xdr:cNvPr>
        <xdr:cNvSpPr txBox="1"/>
      </xdr:nvSpPr>
      <xdr:spPr>
        <a:xfrm>
          <a:off x="7972425" y="1009650"/>
          <a:ext cx="18097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1号より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自動反映）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11</xdr:row>
      <xdr:rowOff>11766</xdr:rowOff>
    </xdr:from>
    <xdr:to>
      <xdr:col>48</xdr:col>
      <xdr:colOff>5043</xdr:colOff>
      <xdr:row>12</xdr:row>
      <xdr:rowOff>171449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7B13C5-4E7E-4AF3-987F-3485F708B411}"/>
            </a:ext>
          </a:extLst>
        </xdr:cNvPr>
        <xdr:cNvSpPr txBox="1"/>
      </xdr:nvSpPr>
      <xdr:spPr>
        <a:xfrm>
          <a:off x="11096625" y="1516716"/>
          <a:ext cx="5043" cy="340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35</xdr:col>
      <xdr:colOff>161925</xdr:colOff>
      <xdr:row>40</xdr:row>
      <xdr:rowOff>38100</xdr:rowOff>
    </xdr:to>
    <xdr:cxnSp macro="">
      <xdr:nvCxnSpPr>
        <xdr:cNvPr id="20660" name="直線コネクタ 20">
          <a:extLst>
            <a:ext uri="{FF2B5EF4-FFF2-40B4-BE49-F238E27FC236}">
              <a16:creationId xmlns:a16="http://schemas.microsoft.com/office/drawing/2014/main" id="{66D516CF-E055-4E2F-8967-5A9026AC2FA1}"/>
            </a:ext>
          </a:extLst>
        </xdr:cNvPr>
        <xdr:cNvCxnSpPr>
          <a:cxnSpLocks noChangeShapeType="1"/>
        </xdr:cNvCxnSpPr>
      </xdr:nvCxnSpPr>
      <xdr:spPr bwMode="auto">
        <a:xfrm>
          <a:off x="3209925" y="6429375"/>
          <a:ext cx="4238625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57150</xdr:colOff>
      <xdr:row>40</xdr:row>
      <xdr:rowOff>38100</xdr:rowOff>
    </xdr:from>
    <xdr:to>
      <xdr:col>47</xdr:col>
      <xdr:colOff>0</xdr:colOff>
      <xdr:row>40</xdr:row>
      <xdr:rowOff>38100</xdr:rowOff>
    </xdr:to>
    <xdr:cxnSp macro="">
      <xdr:nvCxnSpPr>
        <xdr:cNvPr id="20661" name="直線コネクタ 21">
          <a:extLst>
            <a:ext uri="{FF2B5EF4-FFF2-40B4-BE49-F238E27FC236}">
              <a16:creationId xmlns:a16="http://schemas.microsoft.com/office/drawing/2014/main" id="{5B28C22B-2AE2-417F-B536-AB32A6CFE542}"/>
            </a:ext>
          </a:extLst>
        </xdr:cNvPr>
        <xdr:cNvCxnSpPr>
          <a:cxnSpLocks noChangeShapeType="1"/>
        </xdr:cNvCxnSpPr>
      </xdr:nvCxnSpPr>
      <xdr:spPr bwMode="auto">
        <a:xfrm>
          <a:off x="9734550" y="6429375"/>
          <a:ext cx="1304925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</xdr:colOff>
      <xdr:row>2</xdr:row>
      <xdr:rowOff>9526</xdr:rowOff>
    </xdr:from>
    <xdr:to>
      <xdr:col>18</xdr:col>
      <xdr:colOff>123825</xdr:colOff>
      <xdr:row>2</xdr:row>
      <xdr:rowOff>247650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82624CD-09F3-49BE-B413-50DAB52920F6}"/>
            </a:ext>
          </a:extLst>
        </xdr:cNvPr>
        <xdr:cNvSpPr txBox="1"/>
      </xdr:nvSpPr>
      <xdr:spPr>
        <a:xfrm>
          <a:off x="104775" y="352426"/>
          <a:ext cx="3705225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網掛部は経理処理記入欄のため記入しないで下さい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28576</xdr:colOff>
      <xdr:row>45</xdr:row>
      <xdr:rowOff>47626</xdr:rowOff>
    </xdr:from>
    <xdr:to>
      <xdr:col>20</xdr:col>
      <xdr:colOff>95251</xdr:colOff>
      <xdr:row>45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3203A07-9FDC-4CF6-91F1-E326C87E352D}"/>
            </a:ext>
          </a:extLst>
        </xdr:cNvPr>
        <xdr:cNvSpPr txBox="1"/>
      </xdr:nvSpPr>
      <xdr:spPr>
        <a:xfrm>
          <a:off x="3048001" y="7229476"/>
          <a:ext cx="1171575" cy="18097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←口座番号</a:t>
          </a:r>
        </a:p>
      </xdr:txBody>
    </xdr:sp>
    <xdr:clientData/>
  </xdr:twoCellAnchor>
  <xdr:twoCellAnchor>
    <xdr:from>
      <xdr:col>19</xdr:col>
      <xdr:colOff>171451</xdr:colOff>
      <xdr:row>12</xdr:row>
      <xdr:rowOff>57150</xdr:rowOff>
    </xdr:from>
    <xdr:to>
      <xdr:col>34</xdr:col>
      <xdr:colOff>28574</xdr:colOff>
      <xdr:row>16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25B3A37-4B03-4762-8DEA-B6824C84A651}"/>
            </a:ext>
          </a:extLst>
        </xdr:cNvPr>
        <xdr:cNvSpPr txBox="1"/>
      </xdr:nvSpPr>
      <xdr:spPr>
        <a:xfrm>
          <a:off x="4000501" y="1743075"/>
          <a:ext cx="2981323" cy="3714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↓注文書発行分のみ赤枠内をご記入下さい</a:t>
          </a:r>
        </a:p>
      </xdr:txBody>
    </xdr:sp>
    <xdr:clientData/>
  </xdr:twoCellAnchor>
  <xdr:twoCellAnchor>
    <xdr:from>
      <xdr:col>2</xdr:col>
      <xdr:colOff>0</xdr:colOff>
      <xdr:row>9</xdr:row>
      <xdr:rowOff>104775</xdr:rowOff>
    </xdr:from>
    <xdr:to>
      <xdr:col>18</xdr:col>
      <xdr:colOff>95249</xdr:colOff>
      <xdr:row>14</xdr:row>
      <xdr:rowOff>133349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2372235-6636-4112-8359-85A50682F5FF}"/>
            </a:ext>
          </a:extLst>
        </xdr:cNvPr>
        <xdr:cNvSpPr txBox="1"/>
      </xdr:nvSpPr>
      <xdr:spPr>
        <a:xfrm>
          <a:off x="114300" y="1390650"/>
          <a:ext cx="3667124" cy="64769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4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4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記入見本</a:t>
          </a:r>
          <a:r>
            <a:rPr kumimoji="1" lang="en-US" altLang="ja-JP" sz="4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40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76200</xdr:colOff>
      <xdr:row>18</xdr:row>
      <xdr:rowOff>161925</xdr:rowOff>
    </xdr:from>
    <xdr:to>
      <xdr:col>20</xdr:col>
      <xdr:colOff>171450</xdr:colOff>
      <xdr:row>19</xdr:row>
      <xdr:rowOff>133349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B3288FD-405D-4FBF-A99A-6DC2D8DE58AD}"/>
            </a:ext>
          </a:extLst>
        </xdr:cNvPr>
        <xdr:cNvSpPr txBox="1"/>
      </xdr:nvSpPr>
      <xdr:spPr>
        <a:xfrm>
          <a:off x="1104900" y="2486025"/>
          <a:ext cx="3190875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↓工事名は弊社工事担当者に確認して下さい</a:t>
          </a:r>
        </a:p>
      </xdr:txBody>
    </xdr:sp>
    <xdr:clientData/>
  </xdr:twoCellAnchor>
  <xdr:twoCellAnchor>
    <xdr:from>
      <xdr:col>26</xdr:col>
      <xdr:colOff>38100</xdr:colOff>
      <xdr:row>21</xdr:row>
      <xdr:rowOff>0</xdr:rowOff>
    </xdr:from>
    <xdr:to>
      <xdr:col>38</xdr:col>
      <xdr:colOff>180976</xdr:colOff>
      <xdr:row>22</xdr:row>
      <xdr:rowOff>19051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C7C092F-56B2-462E-B1D6-970215C387D0}"/>
            </a:ext>
          </a:extLst>
        </xdr:cNvPr>
        <xdr:cNvSpPr txBox="1"/>
      </xdr:nvSpPr>
      <xdr:spPr>
        <a:xfrm>
          <a:off x="5324475" y="2952750"/>
          <a:ext cx="3086101" cy="20002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↑契約金額は変更増減を含んだ金額で記入</a:t>
          </a:r>
        </a:p>
      </xdr:txBody>
    </xdr:sp>
    <xdr:clientData/>
  </xdr:twoCellAnchor>
  <xdr:twoCellAnchor>
    <xdr:from>
      <xdr:col>20</xdr:col>
      <xdr:colOff>66675</xdr:colOff>
      <xdr:row>25</xdr:row>
      <xdr:rowOff>9525</xdr:rowOff>
    </xdr:from>
    <xdr:to>
      <xdr:col>35</xdr:col>
      <xdr:colOff>228599</xdr:colOff>
      <xdr:row>26</xdr:row>
      <xdr:rowOff>66674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BB228BB-9EB0-4912-8C5D-7E5A4E7C7CC8}"/>
            </a:ext>
          </a:extLst>
        </xdr:cNvPr>
        <xdr:cNvSpPr txBox="1"/>
      </xdr:nvSpPr>
      <xdr:spPr>
        <a:xfrm>
          <a:off x="4191000" y="3686175"/>
          <a:ext cx="3324224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↑注文書に記載の注文番号を記入して下さい</a:t>
          </a:r>
        </a:p>
      </xdr:txBody>
    </xdr:sp>
    <xdr:clientData/>
  </xdr:twoCellAnchor>
  <xdr:twoCellAnchor>
    <xdr:from>
      <xdr:col>34</xdr:col>
      <xdr:colOff>304800</xdr:colOff>
      <xdr:row>29</xdr:row>
      <xdr:rowOff>19050</xdr:rowOff>
    </xdr:from>
    <xdr:to>
      <xdr:col>43</xdr:col>
      <xdr:colOff>323850</xdr:colOff>
      <xdr:row>30</xdr:row>
      <xdr:rowOff>76199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63B09561-DDA2-48DD-A8DD-31BB24852738}"/>
            </a:ext>
          </a:extLst>
        </xdr:cNvPr>
        <xdr:cNvSpPr txBox="1"/>
      </xdr:nvSpPr>
      <xdr:spPr>
        <a:xfrm>
          <a:off x="7258050" y="4419600"/>
          <a:ext cx="274320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↑注文分のうち何回目の請求かを入力</a:t>
          </a:r>
        </a:p>
      </xdr:txBody>
    </xdr:sp>
    <xdr:clientData/>
  </xdr:twoCellAnchor>
  <xdr:twoCellAnchor>
    <xdr:from>
      <xdr:col>24</xdr:col>
      <xdr:colOff>38100</xdr:colOff>
      <xdr:row>35</xdr:row>
      <xdr:rowOff>9525</xdr:rowOff>
    </xdr:from>
    <xdr:to>
      <xdr:col>41</xdr:col>
      <xdr:colOff>76200</xdr:colOff>
      <xdr:row>36</xdr:row>
      <xdr:rowOff>66674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3728039-12A3-4846-B908-02E9948EC6FB}"/>
            </a:ext>
          </a:extLst>
        </xdr:cNvPr>
        <xdr:cNvSpPr txBox="1"/>
      </xdr:nvSpPr>
      <xdr:spPr>
        <a:xfrm>
          <a:off x="5019675" y="5495925"/>
          <a:ext cx="392430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　　　　　　↑　金額は税込で入力　　↑</a:t>
          </a:r>
        </a:p>
      </xdr:txBody>
    </xdr:sp>
    <xdr:clientData/>
  </xdr:twoCellAnchor>
  <xdr:oneCellAnchor>
    <xdr:from>
      <xdr:col>19</xdr:col>
      <xdr:colOff>228600</xdr:colOff>
      <xdr:row>42</xdr:row>
      <xdr:rowOff>19050</xdr:rowOff>
    </xdr:from>
    <xdr:ext cx="6076949" cy="89535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AB5328F-DC96-473E-B175-0B9BA97EA9B0}"/>
            </a:ext>
          </a:extLst>
        </xdr:cNvPr>
        <xdr:cNvSpPr txBox="1"/>
      </xdr:nvSpPr>
      <xdr:spPr>
        <a:xfrm>
          <a:off x="4057650" y="6638925"/>
          <a:ext cx="6076949" cy="8953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印刷の際はＡ４版のコピー用紙をご使用下さい。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※注文分の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請求の際は、様式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号の他に様式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号を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併せてご提出下さい。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注文分以外の請求の際は、別途明細を添付頂ければ様式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2-2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号は提出不要です。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月末〆切・翌月５日までにご提出下さい。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15</xdr:col>
      <xdr:colOff>9525</xdr:colOff>
      <xdr:row>5</xdr:row>
      <xdr:rowOff>66675</xdr:rowOff>
    </xdr:from>
    <xdr:to>
      <xdr:col>34</xdr:col>
      <xdr:colOff>200025</xdr:colOff>
      <xdr:row>9</xdr:row>
      <xdr:rowOff>66675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83EB58D-725B-4335-94A8-DACF1FEC18C1}"/>
            </a:ext>
          </a:extLst>
        </xdr:cNvPr>
        <xdr:cNvSpPr txBox="1"/>
      </xdr:nvSpPr>
      <xdr:spPr>
        <a:xfrm>
          <a:off x="3124200" y="933450"/>
          <a:ext cx="40290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土木部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総括請求書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(R3.7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171450</xdr:colOff>
      <xdr:row>42</xdr:row>
      <xdr:rowOff>76200</xdr:rowOff>
    </xdr:from>
    <xdr:to>
      <xdr:col>51</xdr:col>
      <xdr:colOff>9525</xdr:colOff>
      <xdr:row>43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98E5618-9F87-46E1-9140-96184107B012}"/>
            </a:ext>
          </a:extLst>
        </xdr:cNvPr>
        <xdr:cNvSpPr txBox="1"/>
      </xdr:nvSpPr>
      <xdr:spPr>
        <a:xfrm>
          <a:off x="8458200" y="72009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45</xdr:col>
      <xdr:colOff>171449</xdr:colOff>
      <xdr:row>43</xdr:row>
      <xdr:rowOff>66675</xdr:rowOff>
    </xdr:from>
    <xdr:to>
      <xdr:col>53</xdr:col>
      <xdr:colOff>295274</xdr:colOff>
      <xdr:row>44</xdr:row>
      <xdr:rowOff>28574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B656C66-F7D0-4A72-A528-380605A160D2}"/>
            </a:ext>
          </a:extLst>
        </xdr:cNvPr>
        <xdr:cNvSpPr txBox="1"/>
      </xdr:nvSpPr>
      <xdr:spPr>
        <a:xfrm>
          <a:off x="8458199" y="7467600"/>
          <a:ext cx="18002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手入力可）</a:t>
          </a:r>
        </a:p>
      </xdr:txBody>
    </xdr:sp>
    <xdr:clientData/>
  </xdr:twoCellAnchor>
  <xdr:twoCellAnchor>
    <xdr:from>
      <xdr:col>45</xdr:col>
      <xdr:colOff>171450</xdr:colOff>
      <xdr:row>44</xdr:row>
      <xdr:rowOff>76200</xdr:rowOff>
    </xdr:from>
    <xdr:to>
      <xdr:col>51</xdr:col>
      <xdr:colOff>9525</xdr:colOff>
      <xdr:row>45</xdr:row>
      <xdr:rowOff>38099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56B7245-F081-4AE6-811F-DA620B7BC64E}"/>
            </a:ext>
          </a:extLst>
        </xdr:cNvPr>
        <xdr:cNvSpPr txBox="1"/>
      </xdr:nvSpPr>
      <xdr:spPr>
        <a:xfrm>
          <a:off x="8458200" y="775335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24</xdr:col>
      <xdr:colOff>161925</xdr:colOff>
      <xdr:row>8</xdr:row>
      <xdr:rowOff>114300</xdr:rowOff>
    </xdr:from>
    <xdr:to>
      <xdr:col>31</xdr:col>
      <xdr:colOff>257175</xdr:colOff>
      <xdr:row>10</xdr:row>
      <xdr:rowOff>28574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523ACF7-A962-4605-BCA6-BB8303E7E567}"/>
            </a:ext>
          </a:extLst>
        </xdr:cNvPr>
        <xdr:cNvSpPr txBox="1"/>
      </xdr:nvSpPr>
      <xdr:spPr>
        <a:xfrm>
          <a:off x="5210175" y="1724025"/>
          <a:ext cx="1104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49</xdr:col>
      <xdr:colOff>66675</xdr:colOff>
      <xdr:row>8</xdr:row>
      <xdr:rowOff>123825</xdr:rowOff>
    </xdr:from>
    <xdr:to>
      <xdr:col>53</xdr:col>
      <xdr:colOff>161925</xdr:colOff>
      <xdr:row>10</xdr:row>
      <xdr:rowOff>38099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92A0BA8-DC60-4A4A-81D9-28D312D5309A}"/>
            </a:ext>
          </a:extLst>
        </xdr:cNvPr>
        <xdr:cNvSpPr txBox="1"/>
      </xdr:nvSpPr>
      <xdr:spPr>
        <a:xfrm>
          <a:off x="9020175" y="1733550"/>
          <a:ext cx="1104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53</xdr:col>
      <xdr:colOff>266700</xdr:colOff>
      <xdr:row>8</xdr:row>
      <xdr:rowOff>133350</xdr:rowOff>
    </xdr:from>
    <xdr:to>
      <xdr:col>59</xdr:col>
      <xdr:colOff>161925</xdr:colOff>
      <xdr:row>10</xdr:row>
      <xdr:rowOff>47624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A3B22B5-95F1-4A66-A760-809EE8039A00}"/>
            </a:ext>
          </a:extLst>
        </xdr:cNvPr>
        <xdr:cNvSpPr txBox="1"/>
      </xdr:nvSpPr>
      <xdr:spPr>
        <a:xfrm>
          <a:off x="10229850" y="1743075"/>
          <a:ext cx="111442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0</xdr:col>
      <xdr:colOff>209550</xdr:colOff>
      <xdr:row>1</xdr:row>
      <xdr:rowOff>400050</xdr:rowOff>
    </xdr:from>
    <xdr:to>
      <xdr:col>9</xdr:col>
      <xdr:colOff>104775</xdr:colOff>
      <xdr:row>4</xdr:row>
      <xdr:rowOff>142874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20A9565-EAB2-4308-89A9-217A257E0826}"/>
            </a:ext>
          </a:extLst>
        </xdr:cNvPr>
        <xdr:cNvSpPr txBox="1"/>
      </xdr:nvSpPr>
      <xdr:spPr>
        <a:xfrm>
          <a:off x="209550" y="638175"/>
          <a:ext cx="1419225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様式１号の左欄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記載の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№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66675</xdr:colOff>
      <xdr:row>9</xdr:row>
      <xdr:rowOff>9525</xdr:rowOff>
    </xdr:from>
    <xdr:to>
      <xdr:col>48</xdr:col>
      <xdr:colOff>0</xdr:colOff>
      <xdr:row>9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16FC25A-E498-43B9-913E-E3F07DFE41C0}"/>
            </a:ext>
          </a:extLst>
        </xdr:cNvPr>
        <xdr:cNvSpPr txBox="1"/>
      </xdr:nvSpPr>
      <xdr:spPr>
        <a:xfrm>
          <a:off x="7753350" y="1790700"/>
          <a:ext cx="11049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44</xdr:col>
      <xdr:colOff>57150</xdr:colOff>
      <xdr:row>0</xdr:row>
      <xdr:rowOff>133350</xdr:rowOff>
    </xdr:from>
    <xdr:to>
      <xdr:col>59</xdr:col>
      <xdr:colOff>133350</xdr:colOff>
      <xdr:row>5</xdr:row>
      <xdr:rowOff>19050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11A1D61-6A45-42D0-876E-DD50123060E4}"/>
            </a:ext>
          </a:extLst>
        </xdr:cNvPr>
        <xdr:cNvSpPr txBox="1"/>
      </xdr:nvSpPr>
      <xdr:spPr>
        <a:xfrm>
          <a:off x="8277225" y="133350"/>
          <a:ext cx="30384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土木部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ctr"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請求内訳書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(R3.7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-)</a:t>
          </a:r>
        </a:p>
      </xdr:txBody>
    </xdr:sp>
    <xdr:clientData/>
  </xdr:twoCellAnchor>
  <xdr:twoCellAnchor>
    <xdr:from>
      <xdr:col>42</xdr:col>
      <xdr:colOff>28575</xdr:colOff>
      <xdr:row>4</xdr:row>
      <xdr:rowOff>85724</xdr:rowOff>
    </xdr:from>
    <xdr:to>
      <xdr:col>52</xdr:col>
      <xdr:colOff>9525</xdr:colOff>
      <xdr:row>5</xdr:row>
      <xdr:rowOff>85725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86BD8DE-4962-4689-A60A-C3F90D021F4E}"/>
            </a:ext>
          </a:extLst>
        </xdr:cNvPr>
        <xdr:cNvSpPr txBox="1"/>
      </xdr:nvSpPr>
      <xdr:spPr>
        <a:xfrm>
          <a:off x="7886700" y="1095374"/>
          <a:ext cx="200025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1号より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自動反映）</a:t>
          </a:r>
        </a:p>
      </xdr:txBody>
    </xdr:sp>
    <xdr:clientData/>
  </xdr:twoCellAnchor>
  <xdr:oneCellAnchor>
    <xdr:from>
      <xdr:col>1</xdr:col>
      <xdr:colOff>57150</xdr:colOff>
      <xdr:row>1</xdr:row>
      <xdr:rowOff>57150</xdr:rowOff>
    </xdr:from>
    <xdr:ext cx="7620000" cy="27622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9BB1033-D908-445C-88B9-A0B92F2C4547}"/>
            </a:ext>
          </a:extLst>
        </xdr:cNvPr>
        <xdr:cNvSpPr txBox="1"/>
      </xdr:nvSpPr>
      <xdr:spPr>
        <a:xfrm>
          <a:off x="276225" y="295275"/>
          <a:ext cx="7620000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※注文分の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請求の際は、この様式（様式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号）を様式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号（総括請求書）と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併せてご提出下さい。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6</xdr:col>
      <xdr:colOff>28575</xdr:colOff>
      <xdr:row>26</xdr:row>
      <xdr:rowOff>85725</xdr:rowOff>
    </xdr:from>
    <xdr:to>
      <xdr:col>31</xdr:col>
      <xdr:colOff>133350</xdr:colOff>
      <xdr:row>29</xdr:row>
      <xdr:rowOff>180975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BEB3C41-178B-4ABE-95C1-AE8781776D69}"/>
            </a:ext>
          </a:extLst>
        </xdr:cNvPr>
        <xdr:cNvSpPr txBox="1"/>
      </xdr:nvSpPr>
      <xdr:spPr>
        <a:xfrm>
          <a:off x="1000125" y="4695825"/>
          <a:ext cx="5191125" cy="514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注文分の記入見本</a:t>
          </a:r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3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28575</xdr:colOff>
      <xdr:row>30</xdr:row>
      <xdr:rowOff>28575</xdr:rowOff>
    </xdr:from>
    <xdr:to>
      <xdr:col>51</xdr:col>
      <xdr:colOff>314325</xdr:colOff>
      <xdr:row>36</xdr:row>
      <xdr:rowOff>66675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DB55937-A9FE-4C2C-9543-E0FDA103B80D}"/>
            </a:ext>
          </a:extLst>
        </xdr:cNvPr>
        <xdr:cNvSpPr txBox="1"/>
      </xdr:nvSpPr>
      <xdr:spPr>
        <a:xfrm>
          <a:off x="1000125" y="5267325"/>
          <a:ext cx="8867775" cy="9810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注文増額分について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①増額分の注文書を受け取っていない場合には、増額分の内訳を記載頂くか、別途明細（取極見積書写し等）を添付して下さい。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別途明細は御社様式で結構です。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②増額分の注文書を受け取っている場合には、内訳記載・明細添付は不要です。</a:t>
          </a:r>
        </a:p>
      </xdr:txBody>
    </xdr:sp>
    <xdr:clientData/>
  </xdr:twoCellAnchor>
  <xdr:twoCellAnchor>
    <xdr:from>
      <xdr:col>49</xdr:col>
      <xdr:colOff>133350</xdr:colOff>
      <xdr:row>14</xdr:row>
      <xdr:rowOff>9525</xdr:rowOff>
    </xdr:from>
    <xdr:to>
      <xdr:col>57</xdr:col>
      <xdr:colOff>19050</xdr:colOff>
      <xdr:row>18</xdr:row>
      <xdr:rowOff>57151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0944438-31A8-4D65-807E-CD965AA0D790}"/>
            </a:ext>
          </a:extLst>
        </xdr:cNvPr>
        <xdr:cNvSpPr txBox="1"/>
      </xdr:nvSpPr>
      <xdr:spPr>
        <a:xfrm>
          <a:off x="9086850" y="2895600"/>
          <a:ext cx="1971675" cy="51435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注文分の最終清算時に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請求者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貴社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担当者の押印</a:t>
          </a:r>
        </a:p>
      </xdr:txBody>
    </xdr:sp>
    <xdr:clientData/>
  </xdr:twoCellAnchor>
  <xdr:twoCellAnchor editAs="oneCell">
    <xdr:from>
      <xdr:col>56</xdr:col>
      <xdr:colOff>9525</xdr:colOff>
      <xdr:row>13</xdr:row>
      <xdr:rowOff>19050</xdr:rowOff>
    </xdr:from>
    <xdr:to>
      <xdr:col>56</xdr:col>
      <xdr:colOff>447675</xdr:colOff>
      <xdr:row>13</xdr:row>
      <xdr:rowOff>457200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63C21445-DABF-4FE7-BE1F-FAA6776BE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35031">
          <a:off x="10572750" y="2428875"/>
          <a:ext cx="438150" cy="438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39</xdr:row>
      <xdr:rowOff>85725</xdr:rowOff>
    </xdr:from>
    <xdr:to>
      <xdr:col>35</xdr:col>
      <xdr:colOff>76200</xdr:colOff>
      <xdr:row>40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553C70-5837-4BA6-A313-EF83081913FD}"/>
            </a:ext>
          </a:extLst>
        </xdr:cNvPr>
        <xdr:cNvSpPr txBox="1"/>
      </xdr:nvSpPr>
      <xdr:spPr>
        <a:xfrm>
          <a:off x="6477000" y="7286625"/>
          <a:ext cx="10858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29</xdr:col>
      <xdr:colOff>38100</xdr:colOff>
      <xdr:row>40</xdr:row>
      <xdr:rowOff>85725</xdr:rowOff>
    </xdr:from>
    <xdr:to>
      <xdr:col>35</xdr:col>
      <xdr:colOff>85725</xdr:colOff>
      <xdr:row>41</xdr:row>
      <xdr:rowOff>47624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A4BB049-C0C3-413A-A6FD-5A6F939C6FCF}"/>
            </a:ext>
          </a:extLst>
        </xdr:cNvPr>
        <xdr:cNvSpPr txBox="1"/>
      </xdr:nvSpPr>
      <xdr:spPr>
        <a:xfrm>
          <a:off x="6486525" y="7562850"/>
          <a:ext cx="10858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29</xdr:col>
      <xdr:colOff>47625</xdr:colOff>
      <xdr:row>41</xdr:row>
      <xdr:rowOff>66675</xdr:rowOff>
    </xdr:from>
    <xdr:to>
      <xdr:col>35</xdr:col>
      <xdr:colOff>95250</xdr:colOff>
      <xdr:row>42</xdr:row>
      <xdr:rowOff>28574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9660F42-64DA-4B22-A995-79FD404DEECE}"/>
            </a:ext>
          </a:extLst>
        </xdr:cNvPr>
        <xdr:cNvSpPr txBox="1"/>
      </xdr:nvSpPr>
      <xdr:spPr>
        <a:xfrm>
          <a:off x="6496050" y="7820025"/>
          <a:ext cx="10858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38</xdr:col>
      <xdr:colOff>47625</xdr:colOff>
      <xdr:row>1</xdr:row>
      <xdr:rowOff>276225</xdr:rowOff>
    </xdr:from>
    <xdr:to>
      <xdr:col>46</xdr:col>
      <xdr:colOff>47625</xdr:colOff>
      <xdr:row>5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FAF55D5-283C-4F1B-A95A-77E29F281C2C}"/>
            </a:ext>
          </a:extLst>
        </xdr:cNvPr>
        <xdr:cNvSpPr txBox="1"/>
      </xdr:nvSpPr>
      <xdr:spPr>
        <a:xfrm>
          <a:off x="8020050" y="514350"/>
          <a:ext cx="30384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土木部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ctr"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</a:t>
          </a:r>
          <a:r>
            <a:rPr kumimoji="1" lang="ja-JP" altLang="en-US" sz="18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内訳書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(R3.7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-)</a:t>
          </a:r>
        </a:p>
      </xdr:txBody>
    </xdr:sp>
    <xdr:clientData/>
  </xdr:twoCellAnchor>
  <xdr:oneCellAnchor>
    <xdr:from>
      <xdr:col>2</xdr:col>
      <xdr:colOff>123824</xdr:colOff>
      <xdr:row>1</xdr:row>
      <xdr:rowOff>66675</xdr:rowOff>
    </xdr:from>
    <xdr:ext cx="9677401" cy="27622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B3EF725-87F6-42E5-98B0-B5E97CFDD896}"/>
            </a:ext>
          </a:extLst>
        </xdr:cNvPr>
        <xdr:cNvSpPr txBox="1"/>
      </xdr:nvSpPr>
      <xdr:spPr>
        <a:xfrm>
          <a:off x="438149" y="304800"/>
          <a:ext cx="9677401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注文書発行分“以外”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請求の際は、この様式（様式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2-2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号）を様式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号（総括請求書）と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併せてご提出下さい。又は私製様式でも可。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6</xdr:col>
      <xdr:colOff>57150</xdr:colOff>
      <xdr:row>17</xdr:row>
      <xdr:rowOff>133350</xdr:rowOff>
    </xdr:from>
    <xdr:to>
      <xdr:col>34</xdr:col>
      <xdr:colOff>47625</xdr:colOff>
      <xdr:row>20</xdr:row>
      <xdr:rowOff>152400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F121585-FF01-4F64-8663-6894C08A841F}"/>
            </a:ext>
          </a:extLst>
        </xdr:cNvPr>
        <xdr:cNvSpPr txBox="1"/>
      </xdr:nvSpPr>
      <xdr:spPr>
        <a:xfrm>
          <a:off x="1028700" y="3457575"/>
          <a:ext cx="6353175" cy="514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注文分以外の記入見本</a:t>
          </a:r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3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B1:CY51"/>
  <sheetViews>
    <sheetView tabSelected="1" zoomScaleNormal="100" workbookViewId="0">
      <selection activeCell="AN4" sqref="AN4:AS4"/>
    </sheetView>
  </sheetViews>
  <sheetFormatPr defaultRowHeight="13.5"/>
  <cols>
    <col min="1" max="1" width="0.875" style="1" customWidth="1"/>
    <col min="2" max="2" width="0.625" style="1" customWidth="1"/>
    <col min="3" max="3" width="1" style="1" customWidth="1"/>
    <col min="4" max="4" width="2.75" style="1" customWidth="1"/>
    <col min="5" max="5" width="1.375" style="1" customWidth="1"/>
    <col min="6" max="6" width="4.375" style="1" customWidth="1"/>
    <col min="7" max="7" width="2.5" style="1" customWidth="1"/>
    <col min="8" max="8" width="8.75" style="1" customWidth="1"/>
    <col min="9" max="9" width="3.75" style="1" customWidth="1"/>
    <col min="10" max="10" width="4.875" style="1" customWidth="1"/>
    <col min="11" max="11" width="1.25" style="1" customWidth="1"/>
    <col min="12" max="14" width="2.5" style="1" customWidth="1"/>
    <col min="15" max="16" width="1.25" style="1" customWidth="1"/>
    <col min="17" max="17" width="4.375" style="1" customWidth="1"/>
    <col min="18" max="19" width="1.875" style="1" customWidth="1"/>
    <col min="20" max="20" width="3.875" style="1" customWidth="1"/>
    <col min="21" max="21" width="2.75" style="1" customWidth="1"/>
    <col min="22" max="22" width="1.625" style="1" customWidth="1"/>
    <col min="23" max="23" width="5.25" style="1" customWidth="1"/>
    <col min="24" max="24" width="1.625" style="1" customWidth="1"/>
    <col min="25" max="25" width="2.75" style="1" customWidth="1"/>
    <col min="26" max="26" width="1.25" style="1" customWidth="1"/>
    <col min="27" max="28" width="3.125" style="1" customWidth="1"/>
    <col min="29" max="29" width="1.25" style="1" customWidth="1"/>
    <col min="30" max="31" width="2.5" style="1" customWidth="1"/>
    <col min="32" max="32" width="5" style="1" customWidth="1"/>
    <col min="33" max="33" width="3.125" style="1" customWidth="1"/>
    <col min="34" max="34" width="1.25" style="1" customWidth="1"/>
    <col min="35" max="35" width="4.375" style="1" customWidth="1"/>
    <col min="36" max="36" width="3.75" style="1" customWidth="1"/>
    <col min="37" max="37" width="4.875" style="1" customWidth="1"/>
    <col min="38" max="38" width="3.75" style="1" customWidth="1"/>
    <col min="39" max="39" width="5.125" style="1" customWidth="1"/>
    <col min="40" max="40" width="2" style="1" customWidth="1"/>
    <col min="41" max="41" width="1.25" style="1" customWidth="1"/>
    <col min="42" max="42" width="5" style="1" customWidth="1"/>
    <col min="43" max="44" width="5.625" style="1" customWidth="1"/>
    <col min="45" max="45" width="6.75" style="1" customWidth="1"/>
    <col min="46" max="46" width="3" style="1" customWidth="1"/>
    <col min="47" max="47" width="2.5" style="1" customWidth="1"/>
    <col min="48" max="48" width="0.75" style="1" customWidth="1"/>
    <col min="49" max="49" width="0.625" style="1" customWidth="1"/>
    <col min="50" max="50" width="5.625" style="1" customWidth="1"/>
    <col min="51" max="51" width="0.875" style="1" customWidth="1"/>
    <col min="52" max="52" width="0.625" style="1" customWidth="1"/>
    <col min="53" max="53" width="1" style="1" customWidth="1"/>
    <col min="54" max="54" width="2.75" style="1" customWidth="1"/>
    <col min="55" max="55" width="1.375" style="1" customWidth="1"/>
    <col min="56" max="56" width="4.375" style="1" customWidth="1"/>
    <col min="57" max="57" width="2.5" style="1" customWidth="1"/>
    <col min="58" max="58" width="8.75" style="1" customWidth="1"/>
    <col min="59" max="59" width="3.75" style="1" customWidth="1"/>
    <col min="60" max="60" width="4.875" style="1" customWidth="1"/>
    <col min="61" max="61" width="1.25" style="1" customWidth="1"/>
    <col min="62" max="64" width="2.5" style="1" customWidth="1"/>
    <col min="65" max="66" width="1.25" style="1" customWidth="1"/>
    <col min="67" max="67" width="4.375" style="1" customWidth="1"/>
    <col min="68" max="69" width="1.875" style="1" customWidth="1"/>
    <col min="70" max="70" width="3.875" style="1" customWidth="1"/>
    <col min="71" max="71" width="2.75" style="1" customWidth="1"/>
    <col min="72" max="72" width="1.625" style="1" customWidth="1"/>
    <col min="73" max="73" width="5.25" style="1" customWidth="1"/>
    <col min="74" max="74" width="1.625" style="1" customWidth="1"/>
    <col min="75" max="75" width="2.75" style="1" customWidth="1"/>
    <col min="76" max="76" width="1.25" style="1" customWidth="1"/>
    <col min="77" max="78" width="3.125" style="1" customWidth="1"/>
    <col min="79" max="79" width="1.25" style="1" customWidth="1"/>
    <col min="80" max="81" width="2.5" style="1" customWidth="1"/>
    <col min="82" max="82" width="5" style="1" customWidth="1"/>
    <col min="83" max="83" width="3.125" style="1" customWidth="1"/>
    <col min="84" max="84" width="1.25" style="1" customWidth="1"/>
    <col min="85" max="85" width="4.375" style="1" customWidth="1"/>
    <col min="86" max="86" width="3.75" style="1" customWidth="1"/>
    <col min="87" max="87" width="4.875" style="1" customWidth="1"/>
    <col min="88" max="88" width="3.75" style="1" customWidth="1"/>
    <col min="89" max="89" width="5.125" style="1" customWidth="1"/>
    <col min="90" max="90" width="2" style="1" customWidth="1"/>
    <col min="91" max="91" width="1.25" style="1" customWidth="1"/>
    <col min="92" max="92" width="5" style="1" customWidth="1"/>
    <col min="93" max="94" width="5.625" style="1" customWidth="1"/>
    <col min="95" max="95" width="6.75" style="1" customWidth="1"/>
    <col min="96" max="96" width="3" style="1" customWidth="1"/>
    <col min="97" max="97" width="2.5" style="1" customWidth="1"/>
    <col min="98" max="98" width="0.75" style="1" customWidth="1"/>
    <col min="99" max="99" width="0.625" style="1" customWidth="1"/>
    <col min="100" max="16384" width="9" style="1"/>
  </cols>
  <sheetData>
    <row r="1" spans="2:99" ht="18.75" customHeight="1" thickBot="1">
      <c r="C1" s="739" t="s">
        <v>0</v>
      </c>
      <c r="D1" s="739"/>
      <c r="E1" s="739"/>
      <c r="F1" s="739"/>
      <c r="G1" s="739"/>
      <c r="H1" s="2" t="s">
        <v>1</v>
      </c>
      <c r="I1" s="3" t="s">
        <v>2</v>
      </c>
      <c r="J1" s="4" t="s">
        <v>84</v>
      </c>
      <c r="AM1" s="2"/>
      <c r="BA1" s="740" t="s">
        <v>3</v>
      </c>
      <c r="BB1" s="740"/>
      <c r="BC1" s="740"/>
      <c r="BD1" s="740"/>
      <c r="BE1" s="740"/>
      <c r="BF1" s="9"/>
      <c r="BG1" s="10"/>
      <c r="BH1" s="11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9"/>
      <c r="CL1" s="8"/>
      <c r="CM1" s="8"/>
      <c r="CN1" s="8"/>
      <c r="CO1" s="8"/>
      <c r="CP1" s="8"/>
      <c r="CQ1" s="8"/>
      <c r="CR1" s="8"/>
      <c r="CS1" s="8"/>
      <c r="CT1" s="8"/>
    </row>
    <row r="2" spans="2:99" ht="8.25" customHeight="1">
      <c r="B2" s="5"/>
      <c r="C2" s="741"/>
      <c r="D2" s="741"/>
      <c r="E2" s="741"/>
      <c r="F2" s="741"/>
      <c r="G2" s="74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Z2" s="80"/>
      <c r="BA2" s="471"/>
      <c r="BB2" s="471"/>
      <c r="BC2" s="471"/>
      <c r="BD2" s="471"/>
      <c r="BE2" s="471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80"/>
    </row>
    <row r="3" spans="2:99" ht="22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4"/>
      <c r="AZ3" s="80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80"/>
    </row>
    <row r="4" spans="2:99" ht="15" customHeight="1" thickBot="1">
      <c r="B4" s="12"/>
      <c r="C4" s="472" t="s">
        <v>75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13"/>
      <c r="U4" s="742" t="s">
        <v>4</v>
      </c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17"/>
      <c r="AI4" s="13"/>
      <c r="AJ4" s="13"/>
      <c r="AK4" s="728" t="s">
        <v>5</v>
      </c>
      <c r="AL4" s="728"/>
      <c r="AM4" s="728"/>
      <c r="AN4" s="768"/>
      <c r="AO4" s="768"/>
      <c r="AP4" s="768"/>
      <c r="AQ4" s="768"/>
      <c r="AR4" s="768"/>
      <c r="AS4" s="768"/>
      <c r="AT4" s="130"/>
      <c r="AU4" s="15"/>
      <c r="AV4" s="13"/>
      <c r="AW4" s="14"/>
      <c r="AZ4" s="80"/>
      <c r="BA4" s="472" t="s">
        <v>75</v>
      </c>
      <c r="BB4" s="472"/>
      <c r="BC4" s="472"/>
      <c r="BD4" s="472"/>
      <c r="BE4" s="472"/>
      <c r="BF4" s="472"/>
      <c r="BG4" s="472"/>
      <c r="BH4" s="472"/>
      <c r="BI4" s="472"/>
      <c r="BJ4" s="472"/>
      <c r="BK4" s="472"/>
      <c r="BL4" s="472"/>
      <c r="BM4" s="472"/>
      <c r="BN4" s="472"/>
      <c r="BO4" s="472"/>
      <c r="BP4" s="472"/>
      <c r="BQ4" s="472"/>
      <c r="BR4" s="13"/>
      <c r="BS4" s="742" t="s">
        <v>4</v>
      </c>
      <c r="BT4" s="742"/>
      <c r="BU4" s="742"/>
      <c r="BV4" s="742"/>
      <c r="BW4" s="742"/>
      <c r="BX4" s="742"/>
      <c r="BY4" s="742"/>
      <c r="BZ4" s="742"/>
      <c r="CA4" s="742"/>
      <c r="CB4" s="742"/>
      <c r="CC4" s="742"/>
      <c r="CD4" s="742"/>
      <c r="CE4" s="742"/>
      <c r="CF4" s="17"/>
      <c r="CG4" s="13"/>
      <c r="CH4" s="13"/>
      <c r="CI4" s="728" t="s">
        <v>5</v>
      </c>
      <c r="CJ4" s="728"/>
      <c r="CK4" s="728"/>
      <c r="CL4" s="473" t="str">
        <f>IF(AN4="","令和　　年　　月　　日",AN4)</f>
        <v>令和　　年　　月　　日</v>
      </c>
      <c r="CM4" s="474"/>
      <c r="CN4" s="474"/>
      <c r="CO4" s="474"/>
      <c r="CP4" s="474"/>
      <c r="CQ4" s="475"/>
      <c r="CR4" s="130"/>
      <c r="CS4" s="15"/>
      <c r="CT4" s="13"/>
      <c r="CU4" s="80"/>
    </row>
    <row r="5" spans="2:99" ht="3.75" customHeight="1" thickTop="1" thickBot="1">
      <c r="B5" s="1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13"/>
      <c r="U5" s="742"/>
      <c r="V5" s="742"/>
      <c r="W5" s="742"/>
      <c r="X5" s="742"/>
      <c r="Y5" s="742"/>
      <c r="Z5" s="742"/>
      <c r="AA5" s="742"/>
      <c r="AB5" s="742"/>
      <c r="AC5" s="742"/>
      <c r="AD5" s="742"/>
      <c r="AE5" s="742"/>
      <c r="AF5" s="742"/>
      <c r="AG5" s="742"/>
      <c r="AH5" s="17"/>
      <c r="AI5" s="13"/>
      <c r="AJ5" s="13"/>
      <c r="AK5" s="16"/>
      <c r="AL5" s="16"/>
      <c r="AM5" s="16"/>
      <c r="AN5" s="13"/>
      <c r="AO5" s="13"/>
      <c r="AP5" s="13"/>
      <c r="AQ5" s="15"/>
      <c r="AR5" s="15"/>
      <c r="AS5" s="15"/>
      <c r="AT5" s="15"/>
      <c r="AU5" s="15"/>
      <c r="AV5" s="13"/>
      <c r="AW5" s="14"/>
      <c r="AZ5" s="80"/>
      <c r="BA5" s="472"/>
      <c r="BB5" s="472"/>
      <c r="BC5" s="472"/>
      <c r="BD5" s="472"/>
      <c r="BE5" s="472"/>
      <c r="BF5" s="472"/>
      <c r="BG5" s="472"/>
      <c r="BH5" s="472"/>
      <c r="BI5" s="472"/>
      <c r="BJ5" s="472"/>
      <c r="BK5" s="472"/>
      <c r="BL5" s="472"/>
      <c r="BM5" s="472"/>
      <c r="BN5" s="472"/>
      <c r="BO5" s="472"/>
      <c r="BP5" s="472"/>
      <c r="BQ5" s="472"/>
      <c r="BR5" s="13"/>
      <c r="BS5" s="742"/>
      <c r="BT5" s="742"/>
      <c r="BU5" s="742"/>
      <c r="BV5" s="742"/>
      <c r="BW5" s="742"/>
      <c r="BX5" s="742"/>
      <c r="BY5" s="742"/>
      <c r="BZ5" s="742"/>
      <c r="CA5" s="742"/>
      <c r="CB5" s="742"/>
      <c r="CC5" s="742"/>
      <c r="CD5" s="742"/>
      <c r="CE5" s="742"/>
      <c r="CF5" s="17"/>
      <c r="CG5" s="13"/>
      <c r="CH5" s="13"/>
      <c r="CI5" s="16"/>
      <c r="CJ5" s="16"/>
      <c r="CK5" s="16"/>
      <c r="CL5" s="13"/>
      <c r="CM5" s="13"/>
      <c r="CN5" s="13"/>
      <c r="CO5" s="15"/>
      <c r="CP5" s="15"/>
      <c r="CQ5" s="15"/>
      <c r="CR5" s="15"/>
      <c r="CS5" s="15"/>
      <c r="CT5" s="13"/>
      <c r="CU5" s="80"/>
    </row>
    <row r="6" spans="2:99" ht="7.5" customHeight="1" thickTop="1" thickBot="1">
      <c r="B6" s="1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13"/>
      <c r="U6" s="742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17"/>
      <c r="AI6" s="729" t="s">
        <v>78</v>
      </c>
      <c r="AJ6" s="730"/>
      <c r="AK6" s="730"/>
      <c r="AL6" s="730"/>
      <c r="AM6" s="730"/>
      <c r="AN6" s="730"/>
      <c r="AO6" s="730"/>
      <c r="AP6" s="480" t="s">
        <v>6</v>
      </c>
      <c r="AQ6" s="480"/>
      <c r="AR6" s="480"/>
      <c r="AS6" s="733"/>
      <c r="AT6" s="733"/>
      <c r="AU6" s="733"/>
      <c r="AV6" s="734"/>
      <c r="AW6" s="14"/>
      <c r="AZ6" s="80"/>
      <c r="BA6" s="472"/>
      <c r="BB6" s="472"/>
      <c r="BC6" s="472"/>
      <c r="BD6" s="472"/>
      <c r="BE6" s="472"/>
      <c r="BF6" s="472"/>
      <c r="BG6" s="472"/>
      <c r="BH6" s="472"/>
      <c r="BI6" s="472"/>
      <c r="BJ6" s="472"/>
      <c r="BK6" s="472"/>
      <c r="BL6" s="472"/>
      <c r="BM6" s="472"/>
      <c r="BN6" s="472"/>
      <c r="BO6" s="472"/>
      <c r="BP6" s="472"/>
      <c r="BQ6" s="472"/>
      <c r="BR6" s="13"/>
      <c r="BS6" s="742"/>
      <c r="BT6" s="742"/>
      <c r="BU6" s="742"/>
      <c r="BV6" s="742"/>
      <c r="BW6" s="742"/>
      <c r="BX6" s="742"/>
      <c r="BY6" s="742"/>
      <c r="BZ6" s="742"/>
      <c r="CA6" s="742"/>
      <c r="CB6" s="742"/>
      <c r="CC6" s="742"/>
      <c r="CD6" s="742"/>
      <c r="CE6" s="742"/>
      <c r="CF6" s="17"/>
      <c r="CG6" s="476" t="s">
        <v>78</v>
      </c>
      <c r="CH6" s="477"/>
      <c r="CI6" s="477"/>
      <c r="CJ6" s="477"/>
      <c r="CK6" s="477"/>
      <c r="CL6" s="477"/>
      <c r="CM6" s="477"/>
      <c r="CN6" s="480" t="s">
        <v>6</v>
      </c>
      <c r="CO6" s="480"/>
      <c r="CP6" s="480"/>
      <c r="CQ6" s="482" t="str">
        <f>IF(AS6="","",AS6)</f>
        <v/>
      </c>
      <c r="CR6" s="482"/>
      <c r="CS6" s="482"/>
      <c r="CT6" s="483"/>
      <c r="CU6" s="80"/>
    </row>
    <row r="7" spans="2:99" ht="7.5" customHeight="1" thickTop="1">
      <c r="B7" s="1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13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3"/>
      <c r="AH7" s="13"/>
      <c r="AI7" s="731"/>
      <c r="AJ7" s="732"/>
      <c r="AK7" s="732"/>
      <c r="AL7" s="732"/>
      <c r="AM7" s="732"/>
      <c r="AN7" s="732"/>
      <c r="AO7" s="732"/>
      <c r="AP7" s="481"/>
      <c r="AQ7" s="481"/>
      <c r="AR7" s="481"/>
      <c r="AS7" s="735"/>
      <c r="AT7" s="735"/>
      <c r="AU7" s="735"/>
      <c r="AV7" s="736"/>
      <c r="AW7" s="14"/>
      <c r="AZ7" s="80"/>
      <c r="BA7" s="472"/>
      <c r="BB7" s="472"/>
      <c r="BC7" s="472"/>
      <c r="BD7" s="472"/>
      <c r="BE7" s="472"/>
      <c r="BF7" s="472"/>
      <c r="BG7" s="472"/>
      <c r="BH7" s="472"/>
      <c r="BI7" s="472"/>
      <c r="BJ7" s="472"/>
      <c r="BK7" s="472"/>
      <c r="BL7" s="472"/>
      <c r="BM7" s="472"/>
      <c r="BN7" s="472"/>
      <c r="BO7" s="472"/>
      <c r="BP7" s="472"/>
      <c r="BQ7" s="472"/>
      <c r="BR7" s="13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3"/>
      <c r="CF7" s="13"/>
      <c r="CG7" s="478"/>
      <c r="CH7" s="479"/>
      <c r="CI7" s="479"/>
      <c r="CJ7" s="479"/>
      <c r="CK7" s="479"/>
      <c r="CL7" s="479"/>
      <c r="CM7" s="479"/>
      <c r="CN7" s="481"/>
      <c r="CO7" s="481"/>
      <c r="CP7" s="481"/>
      <c r="CQ7" s="484"/>
      <c r="CR7" s="484"/>
      <c r="CS7" s="484"/>
      <c r="CT7" s="485"/>
      <c r="CU7" s="80"/>
    </row>
    <row r="8" spans="2:99" ht="3.75" customHeight="1">
      <c r="B8" s="12"/>
      <c r="C8" s="13"/>
      <c r="D8" s="1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X8" s="13"/>
      <c r="Y8" s="80"/>
      <c r="Z8" s="80"/>
      <c r="AA8" s="80"/>
      <c r="AB8" s="80"/>
      <c r="AC8" s="80"/>
      <c r="AD8" s="80"/>
      <c r="AE8" s="13"/>
      <c r="AF8" s="13"/>
      <c r="AG8" s="13"/>
      <c r="AH8" s="13"/>
      <c r="AI8" s="19"/>
      <c r="AJ8" s="79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1"/>
      <c r="AW8" s="14"/>
      <c r="AZ8" s="80"/>
      <c r="BA8" s="13"/>
      <c r="BB8" s="13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9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1"/>
      <c r="CU8" s="80"/>
    </row>
    <row r="9" spans="2:99" ht="14.25" customHeight="1">
      <c r="B9" s="12"/>
      <c r="C9" s="13"/>
      <c r="D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X9" s="13"/>
      <c r="Y9" s="80"/>
      <c r="Z9" s="80"/>
      <c r="AA9" s="80"/>
      <c r="AB9" s="80"/>
      <c r="AC9" s="80"/>
      <c r="AD9" s="80"/>
      <c r="AE9" s="13"/>
      <c r="AF9" s="13"/>
      <c r="AG9" s="13"/>
      <c r="AH9" s="13"/>
      <c r="AI9" s="488" t="s">
        <v>7</v>
      </c>
      <c r="AJ9" s="489"/>
      <c r="AK9" s="727"/>
      <c r="AL9" s="727"/>
      <c r="AM9" s="727"/>
      <c r="AN9" s="727"/>
      <c r="AO9" s="727"/>
      <c r="AP9" s="727"/>
      <c r="AQ9" s="727"/>
      <c r="AR9" s="727"/>
      <c r="AS9" s="727"/>
      <c r="AT9" s="20" t="s">
        <v>8</v>
      </c>
      <c r="AV9" s="155"/>
      <c r="AW9" s="14"/>
      <c r="AZ9" s="80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488" t="s">
        <v>7</v>
      </c>
      <c r="CH9" s="489"/>
      <c r="CI9" s="486" t="str">
        <f>IF(AK9="","",AK9)</f>
        <v/>
      </c>
      <c r="CJ9" s="486"/>
      <c r="CK9" s="486"/>
      <c r="CL9" s="486"/>
      <c r="CM9" s="486"/>
      <c r="CN9" s="486"/>
      <c r="CO9" s="486"/>
      <c r="CP9" s="486"/>
      <c r="CQ9" s="486"/>
      <c r="CR9" s="20"/>
      <c r="CS9" s="13"/>
      <c r="CT9" s="155"/>
      <c r="CU9" s="80"/>
    </row>
    <row r="10" spans="2:99" ht="14.25" customHeight="1">
      <c r="B10" s="12"/>
      <c r="C10" s="86"/>
      <c r="D10" s="711" t="s">
        <v>109</v>
      </c>
      <c r="E10" s="326" t="s">
        <v>46</v>
      </c>
      <c r="F10" s="327"/>
      <c r="G10" s="328"/>
      <c r="H10" s="158" t="s">
        <v>47</v>
      </c>
      <c r="I10" s="717" t="s">
        <v>9</v>
      </c>
      <c r="J10" s="718"/>
      <c r="K10" s="326" t="s">
        <v>10</v>
      </c>
      <c r="L10" s="327"/>
      <c r="M10" s="327"/>
      <c r="N10" s="328"/>
      <c r="O10" s="326" t="s">
        <v>142</v>
      </c>
      <c r="P10" s="327"/>
      <c r="Q10" s="327"/>
      <c r="R10" s="328"/>
      <c r="S10" s="160"/>
      <c r="X10" s="22"/>
      <c r="Y10" s="491" t="s">
        <v>11</v>
      </c>
      <c r="Z10" s="745" t="str">
        <f>IF(AN4="","",TEXT(AN4,"m"))</f>
        <v/>
      </c>
      <c r="AA10" s="745"/>
      <c r="AB10" s="490" t="s">
        <v>12</v>
      </c>
      <c r="AC10" s="490"/>
      <c r="AD10" s="490"/>
      <c r="AE10" s="22"/>
      <c r="AF10" s="13"/>
      <c r="AG10" s="13"/>
      <c r="AH10" s="13"/>
      <c r="AI10" s="488"/>
      <c r="AJ10" s="489"/>
      <c r="AK10" s="727"/>
      <c r="AL10" s="727"/>
      <c r="AM10" s="727"/>
      <c r="AN10" s="727"/>
      <c r="AO10" s="727"/>
      <c r="AP10" s="727"/>
      <c r="AQ10" s="727"/>
      <c r="AR10" s="727"/>
      <c r="AS10" s="727"/>
      <c r="AT10" s="20" t="s">
        <v>13</v>
      </c>
      <c r="AV10" s="23"/>
      <c r="AW10" s="24"/>
      <c r="AZ10" s="80"/>
      <c r="BA10" s="86"/>
      <c r="BB10" s="714" t="s">
        <v>109</v>
      </c>
      <c r="BC10" s="338" t="s">
        <v>46</v>
      </c>
      <c r="BD10" s="339"/>
      <c r="BE10" s="340"/>
      <c r="BF10" s="85" t="s">
        <v>47</v>
      </c>
      <c r="BG10" s="743" t="s">
        <v>9</v>
      </c>
      <c r="BH10" s="744"/>
      <c r="BI10" s="338" t="s">
        <v>10</v>
      </c>
      <c r="BJ10" s="339"/>
      <c r="BK10" s="339"/>
      <c r="BL10" s="340"/>
      <c r="BM10" s="338" t="s">
        <v>142</v>
      </c>
      <c r="BN10" s="339"/>
      <c r="BO10" s="339"/>
      <c r="BP10" s="340"/>
      <c r="BQ10" s="160"/>
      <c r="BR10" s="13"/>
      <c r="BS10" s="13"/>
      <c r="BT10" s="13"/>
      <c r="BU10" s="13"/>
      <c r="BV10" s="22"/>
      <c r="BW10" s="491" t="s">
        <v>11</v>
      </c>
      <c r="BX10" s="737" t="str">
        <f>IF(Z10="","",Z10)</f>
        <v/>
      </c>
      <c r="BY10" s="737"/>
      <c r="BZ10" s="490" t="s">
        <v>12</v>
      </c>
      <c r="CA10" s="490"/>
      <c r="CB10" s="490"/>
      <c r="CC10" s="22"/>
      <c r="CD10" s="13"/>
      <c r="CE10" s="13"/>
      <c r="CF10" s="13"/>
      <c r="CG10" s="488"/>
      <c r="CH10" s="489"/>
      <c r="CI10" s="486" t="str">
        <f>IF(AK10="","",AK10)</f>
        <v/>
      </c>
      <c r="CJ10" s="486"/>
      <c r="CK10" s="486"/>
      <c r="CL10" s="486"/>
      <c r="CM10" s="486"/>
      <c r="CN10" s="486"/>
      <c r="CO10" s="486"/>
      <c r="CP10" s="486"/>
      <c r="CQ10" s="486"/>
      <c r="CR10" s="20"/>
      <c r="CS10" s="13"/>
      <c r="CT10" s="23"/>
      <c r="CU10" s="26"/>
    </row>
    <row r="11" spans="2:99" ht="3" customHeight="1">
      <c r="B11" s="12"/>
      <c r="C11" s="86"/>
      <c r="D11" s="712"/>
      <c r="E11" s="746"/>
      <c r="F11" s="747"/>
      <c r="G11" s="748"/>
      <c r="H11" s="752"/>
      <c r="I11" s="746"/>
      <c r="J11" s="748"/>
      <c r="K11" s="757"/>
      <c r="L11" s="758"/>
      <c r="M11" s="758"/>
      <c r="N11" s="759"/>
      <c r="O11" s="329"/>
      <c r="P11" s="330"/>
      <c r="Q11" s="330"/>
      <c r="R11" s="331"/>
      <c r="S11" s="157"/>
      <c r="X11" s="13"/>
      <c r="Y11" s="491"/>
      <c r="Z11" s="745"/>
      <c r="AA11" s="745"/>
      <c r="AB11" s="490"/>
      <c r="AC11" s="490"/>
      <c r="AD11" s="490"/>
      <c r="AE11" s="22"/>
      <c r="AF11" s="13"/>
      <c r="AG11" s="13"/>
      <c r="AH11" s="13"/>
      <c r="AI11" s="21"/>
      <c r="AJ11" s="27"/>
      <c r="AK11" s="27"/>
      <c r="AL11" s="27"/>
      <c r="AM11" s="28"/>
      <c r="AN11" s="28"/>
      <c r="AO11" s="28"/>
      <c r="AP11" s="28"/>
      <c r="AQ11" s="28"/>
      <c r="AR11" s="28"/>
      <c r="AS11" s="29"/>
      <c r="AT11" s="25"/>
      <c r="AV11" s="23"/>
      <c r="AW11" s="24"/>
      <c r="AZ11" s="80"/>
      <c r="BA11" s="86"/>
      <c r="BB11" s="715"/>
      <c r="BC11" s="350"/>
      <c r="BD11" s="760"/>
      <c r="BE11" s="351"/>
      <c r="BF11" s="723"/>
      <c r="BG11" s="350"/>
      <c r="BH11" s="351"/>
      <c r="BI11" s="356"/>
      <c r="BJ11" s="357"/>
      <c r="BK11" s="357"/>
      <c r="BL11" s="358"/>
      <c r="BM11" s="341"/>
      <c r="BN11" s="342"/>
      <c r="BO11" s="342"/>
      <c r="BP11" s="343"/>
      <c r="BQ11" s="157"/>
      <c r="BR11" s="13"/>
      <c r="BS11" s="13"/>
      <c r="BT11" s="13"/>
      <c r="BU11" s="13"/>
      <c r="BV11" s="13"/>
      <c r="BW11" s="491"/>
      <c r="BX11" s="738"/>
      <c r="BY11" s="738"/>
      <c r="BZ11" s="490"/>
      <c r="CA11" s="490"/>
      <c r="CB11" s="490"/>
      <c r="CC11" s="22"/>
      <c r="CD11" s="13"/>
      <c r="CE11" s="13"/>
      <c r="CF11" s="13"/>
      <c r="CG11" s="21"/>
      <c r="CH11" s="27"/>
      <c r="CI11" s="27"/>
      <c r="CJ11" s="27"/>
      <c r="CK11" s="28"/>
      <c r="CL11" s="28"/>
      <c r="CM11" s="28"/>
      <c r="CN11" s="28"/>
      <c r="CO11" s="28"/>
      <c r="CP11" s="28"/>
      <c r="CQ11" s="29"/>
      <c r="CR11" s="25"/>
      <c r="CS11" s="13"/>
      <c r="CT11" s="23"/>
      <c r="CU11" s="26"/>
    </row>
    <row r="12" spans="2:99" ht="14.25" customHeight="1">
      <c r="B12" s="12"/>
      <c r="C12" s="86"/>
      <c r="D12" s="712"/>
      <c r="E12" s="749"/>
      <c r="F12" s="750"/>
      <c r="G12" s="751"/>
      <c r="H12" s="753"/>
      <c r="I12" s="749"/>
      <c r="J12" s="751"/>
      <c r="K12" s="757"/>
      <c r="L12" s="758"/>
      <c r="M12" s="758"/>
      <c r="N12" s="759"/>
      <c r="O12" s="332"/>
      <c r="P12" s="333"/>
      <c r="Q12" s="333"/>
      <c r="R12" s="334"/>
      <c r="S12" s="157"/>
      <c r="X12" s="13"/>
      <c r="Y12" s="80"/>
      <c r="Z12" s="80"/>
      <c r="AA12" s="80"/>
      <c r="AB12" s="80"/>
      <c r="AC12" s="80"/>
      <c r="AD12" s="80"/>
      <c r="AE12" s="13"/>
      <c r="AF12" s="13"/>
      <c r="AG12" s="13"/>
      <c r="AH12" s="13"/>
      <c r="AI12" s="359" t="s">
        <v>14</v>
      </c>
      <c r="AJ12" s="360"/>
      <c r="AK12" s="727"/>
      <c r="AL12" s="727"/>
      <c r="AM12" s="727"/>
      <c r="AN12" s="727"/>
      <c r="AO12" s="727"/>
      <c r="AP12" s="727"/>
      <c r="AQ12" s="727"/>
      <c r="AR12" s="727"/>
      <c r="AS12" s="727"/>
      <c r="AT12" s="20" t="s">
        <v>8</v>
      </c>
      <c r="AV12" s="23"/>
      <c r="AW12" s="24"/>
      <c r="AZ12" s="80"/>
      <c r="BA12" s="86"/>
      <c r="BB12" s="715"/>
      <c r="BC12" s="352"/>
      <c r="BD12" s="761"/>
      <c r="BE12" s="353"/>
      <c r="BF12" s="724"/>
      <c r="BG12" s="352"/>
      <c r="BH12" s="353"/>
      <c r="BI12" s="356"/>
      <c r="BJ12" s="357"/>
      <c r="BK12" s="357"/>
      <c r="BL12" s="358"/>
      <c r="BM12" s="344"/>
      <c r="BN12" s="345"/>
      <c r="BO12" s="345"/>
      <c r="BP12" s="346"/>
      <c r="BQ12" s="157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359" t="s">
        <v>14</v>
      </c>
      <c r="CH12" s="360"/>
      <c r="CI12" s="486" t="str">
        <f>IF(AK12="","",AK12)</f>
        <v/>
      </c>
      <c r="CJ12" s="486"/>
      <c r="CK12" s="486"/>
      <c r="CL12" s="486"/>
      <c r="CM12" s="486"/>
      <c r="CN12" s="486"/>
      <c r="CO12" s="486"/>
      <c r="CP12" s="486"/>
      <c r="CQ12" s="486"/>
      <c r="CR12" s="325" t="s">
        <v>110</v>
      </c>
      <c r="CS12" s="325"/>
      <c r="CT12" s="23"/>
      <c r="CU12" s="26"/>
    </row>
    <row r="13" spans="2:99" ht="14.25" customHeight="1">
      <c r="B13" s="12"/>
      <c r="C13" s="86"/>
      <c r="D13" s="712"/>
      <c r="E13" s="749"/>
      <c r="F13" s="750"/>
      <c r="G13" s="751"/>
      <c r="H13" s="753"/>
      <c r="I13" s="749"/>
      <c r="J13" s="751"/>
      <c r="K13" s="757"/>
      <c r="L13" s="758"/>
      <c r="M13" s="758"/>
      <c r="N13" s="759"/>
      <c r="O13" s="332"/>
      <c r="P13" s="333"/>
      <c r="Q13" s="333"/>
      <c r="R13" s="334"/>
      <c r="S13" s="157"/>
      <c r="AF13" s="13"/>
      <c r="AG13" s="13"/>
      <c r="AH13" s="13"/>
      <c r="AI13" s="359"/>
      <c r="AJ13" s="360"/>
      <c r="AK13" s="727"/>
      <c r="AL13" s="727"/>
      <c r="AM13" s="727"/>
      <c r="AN13" s="727"/>
      <c r="AO13" s="727"/>
      <c r="AP13" s="727"/>
      <c r="AQ13" s="727"/>
      <c r="AR13" s="727"/>
      <c r="AS13" s="727"/>
      <c r="AT13" s="20" t="s">
        <v>13</v>
      </c>
      <c r="AV13" s="23"/>
      <c r="AW13" s="24"/>
      <c r="AZ13" s="80"/>
      <c r="BA13" s="86"/>
      <c r="BB13" s="715"/>
      <c r="BC13" s="352"/>
      <c r="BD13" s="761"/>
      <c r="BE13" s="353"/>
      <c r="BF13" s="724"/>
      <c r="BG13" s="352"/>
      <c r="BH13" s="353"/>
      <c r="BI13" s="356"/>
      <c r="BJ13" s="357"/>
      <c r="BK13" s="357"/>
      <c r="BL13" s="358"/>
      <c r="BM13" s="344"/>
      <c r="BN13" s="345"/>
      <c r="BO13" s="345"/>
      <c r="BP13" s="346"/>
      <c r="BQ13" s="157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359"/>
      <c r="CH13" s="360"/>
      <c r="CI13" s="486" t="str">
        <f>IF(AK13="","",AK13)</f>
        <v/>
      </c>
      <c r="CJ13" s="486"/>
      <c r="CK13" s="486"/>
      <c r="CL13" s="486"/>
      <c r="CM13" s="486"/>
      <c r="CN13" s="486"/>
      <c r="CO13" s="486"/>
      <c r="CP13" s="486"/>
      <c r="CQ13" s="486"/>
      <c r="CR13" s="325"/>
      <c r="CS13" s="325"/>
      <c r="CT13" s="23"/>
      <c r="CU13" s="26"/>
    </row>
    <row r="14" spans="2:99" ht="3" customHeight="1">
      <c r="B14" s="12"/>
      <c r="C14" s="86"/>
      <c r="D14" s="712"/>
      <c r="E14" s="749"/>
      <c r="F14" s="750"/>
      <c r="G14" s="751"/>
      <c r="H14" s="753"/>
      <c r="I14" s="749"/>
      <c r="J14" s="751"/>
      <c r="K14" s="757"/>
      <c r="L14" s="758"/>
      <c r="M14" s="758"/>
      <c r="N14" s="759"/>
      <c r="O14" s="332"/>
      <c r="P14" s="333"/>
      <c r="Q14" s="333"/>
      <c r="R14" s="334"/>
      <c r="S14" s="157"/>
      <c r="T14" s="22"/>
      <c r="U14" s="22"/>
      <c r="V14" s="13"/>
      <c r="W14" s="13"/>
      <c r="X14" s="642" t="s">
        <v>15</v>
      </c>
      <c r="Y14" s="642"/>
      <c r="Z14" s="642"/>
      <c r="AA14" s="642"/>
      <c r="AB14" s="642"/>
      <c r="AC14" s="642"/>
      <c r="AD14" s="642"/>
      <c r="AE14" s="642"/>
      <c r="AF14" s="13"/>
      <c r="AG14" s="13"/>
      <c r="AH14" s="13"/>
      <c r="AI14" s="21"/>
      <c r="AJ14" s="83"/>
      <c r="AK14" s="83"/>
      <c r="AL14" s="83"/>
      <c r="AM14" s="84"/>
      <c r="AN14" s="84"/>
      <c r="AO14" s="84"/>
      <c r="AP14" s="84"/>
      <c r="AQ14" s="84"/>
      <c r="AR14" s="84"/>
      <c r="AS14" s="84"/>
      <c r="AT14" s="84"/>
      <c r="AU14" s="20"/>
      <c r="AV14" s="23"/>
      <c r="AW14" s="24"/>
      <c r="AZ14" s="80"/>
      <c r="BA14" s="86"/>
      <c r="BB14" s="715"/>
      <c r="BC14" s="352"/>
      <c r="BD14" s="761"/>
      <c r="BE14" s="353"/>
      <c r="BF14" s="724"/>
      <c r="BG14" s="352"/>
      <c r="BH14" s="353"/>
      <c r="BI14" s="356"/>
      <c r="BJ14" s="357"/>
      <c r="BK14" s="357"/>
      <c r="BL14" s="358"/>
      <c r="BM14" s="344"/>
      <c r="BN14" s="345"/>
      <c r="BO14" s="345"/>
      <c r="BP14" s="346"/>
      <c r="BQ14" s="157"/>
      <c r="BR14" s="22"/>
      <c r="BS14" s="22"/>
      <c r="BT14" s="13"/>
      <c r="BU14" s="13"/>
      <c r="BV14" s="465" t="s">
        <v>15</v>
      </c>
      <c r="BW14" s="465"/>
      <c r="BX14" s="465"/>
      <c r="BY14" s="465"/>
      <c r="BZ14" s="465"/>
      <c r="CA14" s="465"/>
      <c r="CB14" s="465"/>
      <c r="CC14" s="465"/>
      <c r="CD14" s="13"/>
      <c r="CE14" s="13"/>
      <c r="CF14" s="13"/>
      <c r="CG14" s="21"/>
      <c r="CH14" s="83"/>
      <c r="CI14" s="83"/>
      <c r="CJ14" s="83"/>
      <c r="CK14" s="84"/>
      <c r="CL14" s="84"/>
      <c r="CM14" s="84"/>
      <c r="CN14" s="84"/>
      <c r="CO14" s="84"/>
      <c r="CP14" s="84"/>
      <c r="CQ14" s="84"/>
      <c r="CR14" s="84"/>
      <c r="CS14" s="20"/>
      <c r="CT14" s="23"/>
      <c r="CU14" s="26"/>
    </row>
    <row r="15" spans="2:99" ht="10.5" customHeight="1">
      <c r="B15" s="12"/>
      <c r="C15" s="86"/>
      <c r="D15" s="713"/>
      <c r="E15" s="749"/>
      <c r="F15" s="750"/>
      <c r="G15" s="751"/>
      <c r="H15" s="754"/>
      <c r="I15" s="755"/>
      <c r="J15" s="756"/>
      <c r="K15" s="757"/>
      <c r="L15" s="758"/>
      <c r="M15" s="758"/>
      <c r="N15" s="759"/>
      <c r="O15" s="335"/>
      <c r="P15" s="336"/>
      <c r="Q15" s="336"/>
      <c r="R15" s="337"/>
      <c r="S15" s="157"/>
      <c r="T15" s="22"/>
      <c r="U15" s="22"/>
      <c r="V15" s="13"/>
      <c r="W15" s="13"/>
      <c r="X15" s="593"/>
      <c r="Y15" s="593"/>
      <c r="Z15" s="593"/>
      <c r="AA15" s="593"/>
      <c r="AB15" s="593"/>
      <c r="AC15" s="593"/>
      <c r="AD15" s="593"/>
      <c r="AE15" s="593"/>
      <c r="AF15" s="13"/>
      <c r="AG15" s="13"/>
      <c r="AH15" s="13"/>
      <c r="AI15" s="359" t="s">
        <v>44</v>
      </c>
      <c r="AJ15" s="360"/>
      <c r="AK15" s="726"/>
      <c r="AL15" s="726"/>
      <c r="AM15" s="726"/>
      <c r="AN15" s="726"/>
      <c r="AP15" s="83" t="s">
        <v>43</v>
      </c>
      <c r="AQ15" s="726"/>
      <c r="AR15" s="726"/>
      <c r="AS15" s="726"/>
      <c r="AT15" s="159"/>
      <c r="AU15" s="84"/>
      <c r="AV15" s="23"/>
      <c r="AW15" s="24"/>
      <c r="AZ15" s="80"/>
      <c r="BA15" s="86"/>
      <c r="BB15" s="716"/>
      <c r="BC15" s="352"/>
      <c r="BD15" s="761"/>
      <c r="BE15" s="353"/>
      <c r="BF15" s="725"/>
      <c r="BG15" s="354"/>
      <c r="BH15" s="355"/>
      <c r="BI15" s="356"/>
      <c r="BJ15" s="357"/>
      <c r="BK15" s="357"/>
      <c r="BL15" s="358"/>
      <c r="BM15" s="347"/>
      <c r="BN15" s="348"/>
      <c r="BO15" s="348"/>
      <c r="BP15" s="349"/>
      <c r="BQ15" s="157"/>
      <c r="BR15" s="22"/>
      <c r="BS15" s="22"/>
      <c r="BT15" s="13"/>
      <c r="BU15" s="13"/>
      <c r="BV15" s="445"/>
      <c r="BW15" s="445"/>
      <c r="BX15" s="445"/>
      <c r="BY15" s="445"/>
      <c r="BZ15" s="445"/>
      <c r="CA15" s="445"/>
      <c r="CB15" s="445"/>
      <c r="CC15" s="445"/>
      <c r="CD15" s="13"/>
      <c r="CE15" s="13"/>
      <c r="CF15" s="13"/>
      <c r="CG15" s="359" t="s">
        <v>44</v>
      </c>
      <c r="CH15" s="360"/>
      <c r="CI15" s="487" t="str">
        <f>IF(AK15="","",AK15)</f>
        <v/>
      </c>
      <c r="CJ15" s="487"/>
      <c r="CK15" s="487"/>
      <c r="CL15" s="487"/>
      <c r="CM15" s="13"/>
      <c r="CN15" s="83" t="s">
        <v>43</v>
      </c>
      <c r="CO15" s="487" t="str">
        <f>IF(AQ15="","",AQ15)</f>
        <v/>
      </c>
      <c r="CP15" s="487"/>
      <c r="CQ15" s="487"/>
      <c r="CR15" s="156"/>
      <c r="CS15" s="84"/>
      <c r="CT15" s="23"/>
      <c r="CU15" s="26"/>
    </row>
    <row r="16" spans="2:99" ht="3.75" customHeight="1" thickBot="1">
      <c r="B16" s="12"/>
      <c r="C16" s="86"/>
      <c r="D16" s="99"/>
      <c r="E16" s="100"/>
      <c r="F16" s="100"/>
      <c r="G16" s="100"/>
      <c r="H16" s="100"/>
      <c r="I16" s="100"/>
      <c r="J16" s="100"/>
      <c r="K16" s="101"/>
      <c r="L16" s="101"/>
      <c r="M16" s="101"/>
      <c r="N16" s="101"/>
      <c r="O16" s="101"/>
      <c r="P16" s="101"/>
      <c r="Q16" s="101"/>
      <c r="R16" s="22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30"/>
      <c r="AH16" s="30"/>
      <c r="AI16" s="87"/>
      <c r="AJ16" s="31"/>
      <c r="AK16" s="31"/>
      <c r="AL16" s="31"/>
      <c r="AM16" s="31"/>
      <c r="AN16" s="31"/>
      <c r="AO16" s="31"/>
      <c r="AP16" s="31"/>
      <c r="AQ16" s="31"/>
      <c r="AR16" s="31"/>
      <c r="AS16" s="32"/>
      <c r="AT16" s="32"/>
      <c r="AU16" s="32"/>
      <c r="AV16" s="33"/>
      <c r="AW16" s="24"/>
      <c r="AZ16" s="80"/>
      <c r="BA16" s="86"/>
      <c r="BB16" s="99"/>
      <c r="BC16" s="100"/>
      <c r="BD16" s="100"/>
      <c r="BE16" s="100"/>
      <c r="BF16" s="100"/>
      <c r="BG16" s="100"/>
      <c r="BH16" s="100"/>
      <c r="BI16" s="101"/>
      <c r="BJ16" s="101"/>
      <c r="BK16" s="101"/>
      <c r="BL16" s="101"/>
      <c r="BM16" s="101"/>
      <c r="BN16" s="101"/>
      <c r="BO16" s="101"/>
      <c r="BP16" s="22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30"/>
      <c r="CF16" s="30"/>
      <c r="CG16" s="87"/>
      <c r="CH16" s="31"/>
      <c r="CI16" s="31"/>
      <c r="CJ16" s="31"/>
      <c r="CK16" s="31"/>
      <c r="CL16" s="31"/>
      <c r="CM16" s="31"/>
      <c r="CN16" s="31"/>
      <c r="CO16" s="31"/>
      <c r="CP16" s="31"/>
      <c r="CQ16" s="32"/>
      <c r="CR16" s="32"/>
      <c r="CS16" s="32"/>
      <c r="CT16" s="33"/>
      <c r="CU16" s="26"/>
    </row>
    <row r="17" spans="2:103" ht="6" customHeight="1" thickBo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34"/>
      <c r="AH17" s="34"/>
      <c r="AI17" s="34"/>
      <c r="AJ17" s="34"/>
      <c r="AK17" s="34"/>
      <c r="AL17" s="34"/>
      <c r="AM17" s="35"/>
      <c r="AN17" s="35"/>
      <c r="AO17" s="35"/>
      <c r="AP17" s="35"/>
      <c r="AQ17" s="25"/>
      <c r="AR17" s="25"/>
      <c r="AS17" s="25"/>
      <c r="AT17" s="25"/>
      <c r="AU17" s="25"/>
      <c r="AV17" s="25"/>
      <c r="AW17" s="24"/>
      <c r="AZ17" s="80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34"/>
      <c r="CF17" s="34"/>
      <c r="CG17" s="34"/>
      <c r="CH17" s="34"/>
      <c r="CI17" s="34"/>
      <c r="CJ17" s="34"/>
      <c r="CK17" s="35"/>
      <c r="CL17" s="35"/>
      <c r="CM17" s="35"/>
      <c r="CN17" s="35"/>
      <c r="CO17" s="25"/>
      <c r="CP17" s="25"/>
      <c r="CQ17" s="25"/>
      <c r="CR17" s="25"/>
      <c r="CS17" s="25"/>
      <c r="CT17" s="25"/>
      <c r="CU17" s="26"/>
    </row>
    <row r="18" spans="2:103" ht="12.75" customHeight="1">
      <c r="B18" s="12"/>
      <c r="C18" s="678" t="s">
        <v>150</v>
      </c>
      <c r="D18" s="679"/>
      <c r="E18" s="679"/>
      <c r="F18" s="680"/>
      <c r="G18" s="684" t="s">
        <v>17</v>
      </c>
      <c r="H18" s="686" t="s">
        <v>18</v>
      </c>
      <c r="I18" s="492"/>
      <c r="J18" s="492"/>
      <c r="K18" s="492"/>
      <c r="L18" s="492"/>
      <c r="M18" s="492"/>
      <c r="N18" s="687"/>
      <c r="O18" s="686" t="s">
        <v>48</v>
      </c>
      <c r="P18" s="492"/>
      <c r="Q18" s="492"/>
      <c r="R18" s="492"/>
      <c r="S18" s="492"/>
      <c r="T18" s="690"/>
      <c r="U18" s="692" t="s">
        <v>19</v>
      </c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693"/>
      <c r="AH18" s="693"/>
      <c r="AI18" s="693"/>
      <c r="AJ18" s="694"/>
      <c r="AK18" s="492" t="s">
        <v>20</v>
      </c>
      <c r="AL18" s="492"/>
      <c r="AM18" s="492"/>
      <c r="AN18" s="719" t="s">
        <v>143</v>
      </c>
      <c r="AO18" s="720"/>
      <c r="AP18" s="720"/>
      <c r="AQ18" s="720"/>
      <c r="AR18" s="701" t="s">
        <v>83</v>
      </c>
      <c r="AS18" s="703" t="s">
        <v>76</v>
      </c>
      <c r="AT18" s="703"/>
      <c r="AU18" s="703"/>
      <c r="AV18" s="704"/>
      <c r="AW18" s="14"/>
      <c r="AZ18" s="80"/>
      <c r="BA18" s="705" t="s">
        <v>150</v>
      </c>
      <c r="BB18" s="706"/>
      <c r="BC18" s="706"/>
      <c r="BD18" s="707"/>
      <c r="BE18" s="684" t="s">
        <v>17</v>
      </c>
      <c r="BF18" s="686" t="s">
        <v>18</v>
      </c>
      <c r="BG18" s="492"/>
      <c r="BH18" s="492"/>
      <c r="BI18" s="492"/>
      <c r="BJ18" s="492"/>
      <c r="BK18" s="492"/>
      <c r="BL18" s="687"/>
      <c r="BM18" s="686" t="s">
        <v>48</v>
      </c>
      <c r="BN18" s="492"/>
      <c r="BO18" s="492"/>
      <c r="BP18" s="492"/>
      <c r="BQ18" s="492"/>
      <c r="BR18" s="492"/>
      <c r="BS18" s="769" t="s">
        <v>19</v>
      </c>
      <c r="BT18" s="770"/>
      <c r="BU18" s="770"/>
      <c r="BV18" s="770"/>
      <c r="BW18" s="770"/>
      <c r="BX18" s="770"/>
      <c r="BY18" s="770"/>
      <c r="BZ18" s="770"/>
      <c r="CA18" s="770"/>
      <c r="CB18" s="770"/>
      <c r="CC18" s="770"/>
      <c r="CD18" s="770"/>
      <c r="CE18" s="770"/>
      <c r="CF18" s="770"/>
      <c r="CG18" s="770"/>
      <c r="CH18" s="771"/>
      <c r="CI18" s="492" t="s">
        <v>20</v>
      </c>
      <c r="CJ18" s="492"/>
      <c r="CK18" s="492"/>
      <c r="CL18" s="494" t="s">
        <v>143</v>
      </c>
      <c r="CM18" s="492"/>
      <c r="CN18" s="492"/>
      <c r="CO18" s="492"/>
      <c r="CP18" s="494" t="s">
        <v>83</v>
      </c>
      <c r="CQ18" s="497" t="s">
        <v>76</v>
      </c>
      <c r="CR18" s="498"/>
      <c r="CS18" s="498"/>
      <c r="CT18" s="499"/>
      <c r="CU18" s="80"/>
    </row>
    <row r="19" spans="2:103" ht="21" customHeight="1">
      <c r="B19" s="12"/>
      <c r="C19" s="681"/>
      <c r="D19" s="682"/>
      <c r="E19" s="682"/>
      <c r="F19" s="683"/>
      <c r="G19" s="685"/>
      <c r="H19" s="688"/>
      <c r="I19" s="493"/>
      <c r="J19" s="493"/>
      <c r="K19" s="493"/>
      <c r="L19" s="493"/>
      <c r="M19" s="493"/>
      <c r="N19" s="689"/>
      <c r="O19" s="688"/>
      <c r="P19" s="493"/>
      <c r="Q19" s="493"/>
      <c r="R19" s="493"/>
      <c r="S19" s="493"/>
      <c r="T19" s="691"/>
      <c r="U19" s="695" t="s">
        <v>21</v>
      </c>
      <c r="V19" s="501"/>
      <c r="W19" s="501"/>
      <c r="X19" s="501"/>
      <c r="Y19" s="501"/>
      <c r="Z19" s="696" t="s">
        <v>22</v>
      </c>
      <c r="AA19" s="697"/>
      <c r="AB19" s="697"/>
      <c r="AC19" s="697"/>
      <c r="AD19" s="697"/>
      <c r="AE19" s="698"/>
      <c r="AF19" s="699" t="s">
        <v>74</v>
      </c>
      <c r="AG19" s="699"/>
      <c r="AH19" s="699"/>
      <c r="AI19" s="699"/>
      <c r="AJ19" s="36" t="s">
        <v>23</v>
      </c>
      <c r="AK19" s="493"/>
      <c r="AL19" s="493"/>
      <c r="AM19" s="493"/>
      <c r="AN19" s="721"/>
      <c r="AO19" s="722"/>
      <c r="AP19" s="722"/>
      <c r="AQ19" s="722"/>
      <c r="AR19" s="702"/>
      <c r="AS19" s="462" t="s">
        <v>24</v>
      </c>
      <c r="AT19" s="462"/>
      <c r="AU19" s="462"/>
      <c r="AV19" s="700"/>
      <c r="AW19" s="37"/>
      <c r="AZ19" s="80"/>
      <c r="BA19" s="708"/>
      <c r="BB19" s="709"/>
      <c r="BC19" s="709"/>
      <c r="BD19" s="710"/>
      <c r="BE19" s="685"/>
      <c r="BF19" s="688"/>
      <c r="BG19" s="493"/>
      <c r="BH19" s="493"/>
      <c r="BI19" s="493"/>
      <c r="BJ19" s="493"/>
      <c r="BK19" s="493"/>
      <c r="BL19" s="689"/>
      <c r="BM19" s="688"/>
      <c r="BN19" s="493"/>
      <c r="BO19" s="493"/>
      <c r="BP19" s="493"/>
      <c r="BQ19" s="493"/>
      <c r="BR19" s="493"/>
      <c r="BS19" s="500" t="s">
        <v>21</v>
      </c>
      <c r="BT19" s="501"/>
      <c r="BU19" s="501"/>
      <c r="BV19" s="501"/>
      <c r="BW19" s="501"/>
      <c r="BX19" s="696" t="s">
        <v>22</v>
      </c>
      <c r="BY19" s="697"/>
      <c r="BZ19" s="697"/>
      <c r="CA19" s="697"/>
      <c r="CB19" s="697"/>
      <c r="CC19" s="698"/>
      <c r="CD19" s="699" t="s">
        <v>74</v>
      </c>
      <c r="CE19" s="699"/>
      <c r="CF19" s="699"/>
      <c r="CG19" s="699"/>
      <c r="CH19" s="38" t="s">
        <v>23</v>
      </c>
      <c r="CI19" s="493"/>
      <c r="CJ19" s="493"/>
      <c r="CK19" s="493"/>
      <c r="CL19" s="495"/>
      <c r="CM19" s="493"/>
      <c r="CN19" s="493"/>
      <c r="CO19" s="493"/>
      <c r="CP19" s="496"/>
      <c r="CQ19" s="461" t="s">
        <v>24</v>
      </c>
      <c r="CR19" s="462"/>
      <c r="CS19" s="462"/>
      <c r="CT19" s="463"/>
      <c r="CU19" s="39"/>
      <c r="CX19" s="229" t="s">
        <v>159</v>
      </c>
      <c r="CY19" s="229" t="s">
        <v>160</v>
      </c>
    </row>
    <row r="20" spans="2:103" ht="14.25" customHeight="1">
      <c r="B20" s="12"/>
      <c r="C20" s="641"/>
      <c r="D20" s="642"/>
      <c r="E20" s="642"/>
      <c r="F20" s="643"/>
      <c r="G20" s="437">
        <v>1</v>
      </c>
      <c r="H20" s="631"/>
      <c r="I20" s="632"/>
      <c r="J20" s="632"/>
      <c r="K20" s="632"/>
      <c r="L20" s="632"/>
      <c r="M20" s="632"/>
      <c r="N20" s="633"/>
      <c r="O20" s="634"/>
      <c r="P20" s="635"/>
      <c r="Q20" s="635"/>
      <c r="R20" s="635"/>
      <c r="S20" s="635"/>
      <c r="T20" s="636"/>
      <c r="U20" s="302"/>
      <c r="V20" s="41"/>
      <c r="W20" s="303"/>
      <c r="X20" s="41"/>
      <c r="Y20" s="1444"/>
      <c r="Z20" s="637"/>
      <c r="AA20" s="638"/>
      <c r="AB20" s="638"/>
      <c r="AC20" s="638"/>
      <c r="AD20" s="638"/>
      <c r="AE20" s="639"/>
      <c r="AF20" s="676"/>
      <c r="AG20" s="676"/>
      <c r="AH20" s="676"/>
      <c r="AI20" s="676"/>
      <c r="AJ20" s="304"/>
      <c r="AK20" s="677"/>
      <c r="AL20" s="677"/>
      <c r="AM20" s="677"/>
      <c r="AN20" s="646" t="str">
        <f>IF(AA20="","","第　回請求")</f>
        <v/>
      </c>
      <c r="AO20" s="647"/>
      <c r="AP20" s="647"/>
      <c r="AQ20" s="647"/>
      <c r="AR20" s="648"/>
      <c r="AS20" s="650"/>
      <c r="AT20" s="650"/>
      <c r="AU20" s="650"/>
      <c r="AV20" s="651"/>
      <c r="AW20" s="44"/>
      <c r="AZ20" s="80"/>
      <c r="BA20" s="464"/>
      <c r="BB20" s="465"/>
      <c r="BC20" s="465"/>
      <c r="BD20" s="466"/>
      <c r="BE20" s="437">
        <v>1</v>
      </c>
      <c r="BF20" s="439" t="str">
        <f>IF(H20="","",H20)</f>
        <v/>
      </c>
      <c r="BG20" s="440"/>
      <c r="BH20" s="440"/>
      <c r="BI20" s="440"/>
      <c r="BJ20" s="440"/>
      <c r="BK20" s="440"/>
      <c r="BL20" s="441"/>
      <c r="BM20" s="442"/>
      <c r="BN20" s="443"/>
      <c r="BO20" s="443"/>
      <c r="BP20" s="443"/>
      <c r="BQ20" s="443"/>
      <c r="BR20" s="443"/>
      <c r="BS20" s="45"/>
      <c r="BT20" s="46"/>
      <c r="BU20" s="81"/>
      <c r="BV20" s="46"/>
      <c r="BW20" s="1441"/>
      <c r="BX20" s="426"/>
      <c r="BY20" s="427"/>
      <c r="BZ20" s="427"/>
      <c r="CA20" s="427"/>
      <c r="CB20" s="427"/>
      <c r="CC20" s="428"/>
      <c r="CD20" s="772"/>
      <c r="CE20" s="772"/>
      <c r="CF20" s="772"/>
      <c r="CG20" s="772"/>
      <c r="CH20" s="47"/>
      <c r="CI20" s="672"/>
      <c r="CJ20" s="672"/>
      <c r="CK20" s="672"/>
      <c r="CL20" s="455" t="str">
        <f>IF(BY20="","","第　回請求")</f>
        <v/>
      </c>
      <c r="CM20" s="456"/>
      <c r="CN20" s="456"/>
      <c r="CO20" s="456"/>
      <c r="CP20" s="408"/>
      <c r="CQ20" s="410"/>
      <c r="CR20" s="411"/>
      <c r="CS20" s="411"/>
      <c r="CT20" s="412"/>
      <c r="CU20" s="48"/>
      <c r="CX20" s="230"/>
      <c r="CY20" s="230"/>
    </row>
    <row r="21" spans="2:103" ht="14.25" customHeight="1">
      <c r="B21" s="12"/>
      <c r="C21" s="592"/>
      <c r="D21" s="593"/>
      <c r="E21" s="593"/>
      <c r="F21" s="594"/>
      <c r="G21" s="438"/>
      <c r="H21" s="657"/>
      <c r="I21" s="658"/>
      <c r="J21" s="658"/>
      <c r="K21" s="658"/>
      <c r="L21" s="658"/>
      <c r="M21" s="658"/>
      <c r="N21" s="659"/>
      <c r="O21" s="660"/>
      <c r="P21" s="661"/>
      <c r="Q21" s="661"/>
      <c r="R21" s="661"/>
      <c r="S21" s="661"/>
      <c r="T21" s="662"/>
      <c r="U21" s="49"/>
      <c r="V21" s="50" t="s">
        <v>25</v>
      </c>
      <c r="W21" s="51"/>
      <c r="X21" s="50" t="s">
        <v>25</v>
      </c>
      <c r="Y21" s="1445"/>
      <c r="Z21" s="663"/>
      <c r="AA21" s="664"/>
      <c r="AB21" s="664"/>
      <c r="AC21" s="664"/>
      <c r="AD21" s="664"/>
      <c r="AE21" s="665"/>
      <c r="AF21" s="666"/>
      <c r="AG21" s="666"/>
      <c r="AH21" s="666"/>
      <c r="AI21" s="666"/>
      <c r="AJ21" s="52"/>
      <c r="AK21" s="667"/>
      <c r="AL21" s="667"/>
      <c r="AM21" s="667"/>
      <c r="AN21" s="668"/>
      <c r="AO21" s="669"/>
      <c r="AP21" s="669"/>
      <c r="AQ21" s="669"/>
      <c r="AR21" s="656"/>
      <c r="AS21" s="670" t="str">
        <f>IF(Z21="","",Z21-AF21-AK21)</f>
        <v/>
      </c>
      <c r="AT21" s="670"/>
      <c r="AU21" s="670"/>
      <c r="AV21" s="671"/>
      <c r="AW21" s="44"/>
      <c r="AZ21" s="80"/>
      <c r="BA21" s="444"/>
      <c r="BB21" s="445"/>
      <c r="BC21" s="445"/>
      <c r="BD21" s="446"/>
      <c r="BE21" s="438"/>
      <c r="BF21" s="447" t="str">
        <f t="shared" ref="BF21:BF39" si="0">IF(H21="","",H21)</f>
        <v/>
      </c>
      <c r="BG21" s="448"/>
      <c r="BH21" s="448"/>
      <c r="BI21" s="448"/>
      <c r="BJ21" s="448"/>
      <c r="BK21" s="448"/>
      <c r="BL21" s="449"/>
      <c r="BM21" s="450" t="str">
        <f>IF(O21="","",O21)</f>
        <v/>
      </c>
      <c r="BN21" s="451"/>
      <c r="BO21" s="451"/>
      <c r="BP21" s="451"/>
      <c r="BQ21" s="451"/>
      <c r="BR21" s="451"/>
      <c r="BS21" s="53" t="str">
        <f>IF(U21="","",U21)</f>
        <v/>
      </c>
      <c r="BT21" s="50" t="s">
        <v>25</v>
      </c>
      <c r="BU21" s="154" t="str">
        <f>IF(W21="","",W21)</f>
        <v/>
      </c>
      <c r="BV21" s="50" t="s">
        <v>25</v>
      </c>
      <c r="BW21" s="1442" t="str">
        <f>IF(Y21="","",Y21)</f>
        <v/>
      </c>
      <c r="BX21" s="452" t="str">
        <f>IF(Z21="","",Z21)</f>
        <v/>
      </c>
      <c r="BY21" s="453"/>
      <c r="BZ21" s="453"/>
      <c r="CA21" s="453"/>
      <c r="CB21" s="453"/>
      <c r="CC21" s="454"/>
      <c r="CD21" s="457" t="str">
        <f>IF(AF21="","",AF21)</f>
        <v/>
      </c>
      <c r="CE21" s="457"/>
      <c r="CF21" s="457"/>
      <c r="CG21" s="457"/>
      <c r="CH21" s="54" t="str">
        <f>IF(AJ21="","",AJ21)</f>
        <v/>
      </c>
      <c r="CI21" s="458" t="str">
        <f>IF(AK21="","",AK21)</f>
        <v/>
      </c>
      <c r="CJ21" s="458"/>
      <c r="CK21" s="458"/>
      <c r="CL21" s="459"/>
      <c r="CM21" s="460"/>
      <c r="CN21" s="460"/>
      <c r="CO21" s="460"/>
      <c r="CP21" s="430"/>
      <c r="CQ21" s="431" t="str">
        <f>IF(AS21="","",AS21)</f>
        <v/>
      </c>
      <c r="CR21" s="432"/>
      <c r="CS21" s="432"/>
      <c r="CT21" s="433"/>
      <c r="CU21" s="48"/>
      <c r="CX21" s="230" t="str">
        <f>IF(BS21="","",CI21)</f>
        <v/>
      </c>
      <c r="CY21" s="230" t="str">
        <f>IF(BS21="",CI21,"")</f>
        <v/>
      </c>
    </row>
    <row r="22" spans="2:103" ht="14.25" customHeight="1">
      <c r="B22" s="12"/>
      <c r="C22" s="586"/>
      <c r="D22" s="587"/>
      <c r="E22" s="587"/>
      <c r="F22" s="588"/>
      <c r="G22" s="437">
        <v>2</v>
      </c>
      <c r="H22" s="631"/>
      <c r="I22" s="632"/>
      <c r="J22" s="632"/>
      <c r="K22" s="632"/>
      <c r="L22" s="632"/>
      <c r="M22" s="632"/>
      <c r="N22" s="633"/>
      <c r="O22" s="673"/>
      <c r="P22" s="674"/>
      <c r="Q22" s="674"/>
      <c r="R22" s="674"/>
      <c r="S22" s="674"/>
      <c r="T22" s="675"/>
      <c r="U22" s="305"/>
      <c r="V22" s="56"/>
      <c r="W22" s="306"/>
      <c r="X22" s="56"/>
      <c r="Y22" s="1446"/>
      <c r="Z22" s="637"/>
      <c r="AA22" s="638"/>
      <c r="AB22" s="638"/>
      <c r="AC22" s="638"/>
      <c r="AD22" s="638"/>
      <c r="AE22" s="639"/>
      <c r="AF22" s="640"/>
      <c r="AG22" s="640"/>
      <c r="AH22" s="640"/>
      <c r="AI22" s="640"/>
      <c r="AJ22" s="307"/>
      <c r="AK22" s="645"/>
      <c r="AL22" s="645"/>
      <c r="AM22" s="645"/>
      <c r="AN22" s="646"/>
      <c r="AO22" s="647"/>
      <c r="AP22" s="647"/>
      <c r="AQ22" s="647"/>
      <c r="AR22" s="648"/>
      <c r="AS22" s="650"/>
      <c r="AT22" s="650"/>
      <c r="AU22" s="650"/>
      <c r="AV22" s="651"/>
      <c r="AW22" s="44"/>
      <c r="AZ22" s="80"/>
      <c r="BA22" s="434"/>
      <c r="BB22" s="435"/>
      <c r="BC22" s="435"/>
      <c r="BD22" s="436"/>
      <c r="BE22" s="437">
        <v>2</v>
      </c>
      <c r="BF22" s="439" t="str">
        <f t="shared" si="0"/>
        <v/>
      </c>
      <c r="BG22" s="440"/>
      <c r="BH22" s="440"/>
      <c r="BI22" s="440"/>
      <c r="BJ22" s="440"/>
      <c r="BK22" s="440"/>
      <c r="BL22" s="441"/>
      <c r="BM22" s="773"/>
      <c r="BN22" s="774"/>
      <c r="BO22" s="774"/>
      <c r="BP22" s="774"/>
      <c r="BQ22" s="774"/>
      <c r="BR22" s="774"/>
      <c r="BS22" s="60"/>
      <c r="BT22" s="61"/>
      <c r="BU22" s="62"/>
      <c r="BV22" s="61"/>
      <c r="BW22" s="310"/>
      <c r="BX22" s="426"/>
      <c r="BY22" s="427"/>
      <c r="BZ22" s="427"/>
      <c r="CA22" s="427"/>
      <c r="CB22" s="427"/>
      <c r="CC22" s="428"/>
      <c r="CD22" s="429"/>
      <c r="CE22" s="429"/>
      <c r="CF22" s="429"/>
      <c r="CG22" s="429"/>
      <c r="CH22" s="63"/>
      <c r="CI22" s="425"/>
      <c r="CJ22" s="425"/>
      <c r="CK22" s="425"/>
      <c r="CL22" s="455"/>
      <c r="CM22" s="456"/>
      <c r="CN22" s="456"/>
      <c r="CO22" s="456"/>
      <c r="CP22" s="408"/>
      <c r="CQ22" s="410"/>
      <c r="CR22" s="411"/>
      <c r="CS22" s="411"/>
      <c r="CT22" s="412"/>
      <c r="CU22" s="48"/>
      <c r="CX22" s="230"/>
      <c r="CY22" s="230"/>
    </row>
    <row r="23" spans="2:103" ht="14.25" customHeight="1">
      <c r="B23" s="12"/>
      <c r="C23" s="592"/>
      <c r="D23" s="593"/>
      <c r="E23" s="593"/>
      <c r="F23" s="594"/>
      <c r="G23" s="438"/>
      <c r="H23" s="657"/>
      <c r="I23" s="658"/>
      <c r="J23" s="658"/>
      <c r="K23" s="658"/>
      <c r="L23" s="658"/>
      <c r="M23" s="658"/>
      <c r="N23" s="659"/>
      <c r="O23" s="660"/>
      <c r="P23" s="661"/>
      <c r="Q23" s="661"/>
      <c r="R23" s="661"/>
      <c r="S23" s="661"/>
      <c r="T23" s="662"/>
      <c r="U23" s="49"/>
      <c r="V23" s="50" t="s">
        <v>25</v>
      </c>
      <c r="W23" s="51"/>
      <c r="X23" s="50" t="s">
        <v>25</v>
      </c>
      <c r="Y23" s="1445"/>
      <c r="Z23" s="663"/>
      <c r="AA23" s="664"/>
      <c r="AB23" s="664"/>
      <c r="AC23" s="664"/>
      <c r="AD23" s="664"/>
      <c r="AE23" s="665"/>
      <c r="AF23" s="666"/>
      <c r="AG23" s="666"/>
      <c r="AH23" s="666"/>
      <c r="AI23" s="666"/>
      <c r="AJ23" s="52"/>
      <c r="AK23" s="667"/>
      <c r="AL23" s="667"/>
      <c r="AM23" s="667"/>
      <c r="AN23" s="668"/>
      <c r="AO23" s="669"/>
      <c r="AP23" s="669"/>
      <c r="AQ23" s="669"/>
      <c r="AR23" s="656"/>
      <c r="AS23" s="670" t="str">
        <f>IF(Z23="","",Z23-AF23-AK23)</f>
        <v/>
      </c>
      <c r="AT23" s="670"/>
      <c r="AU23" s="670"/>
      <c r="AV23" s="671"/>
      <c r="AW23" s="44"/>
      <c r="AZ23" s="80"/>
      <c r="BA23" s="444"/>
      <c r="BB23" s="445"/>
      <c r="BC23" s="445"/>
      <c r="BD23" s="446"/>
      <c r="BE23" s="438"/>
      <c r="BF23" s="447" t="str">
        <f t="shared" si="0"/>
        <v/>
      </c>
      <c r="BG23" s="448"/>
      <c r="BH23" s="448"/>
      <c r="BI23" s="448"/>
      <c r="BJ23" s="448"/>
      <c r="BK23" s="448"/>
      <c r="BL23" s="449"/>
      <c r="BM23" s="450" t="str">
        <f>IF(O23="","",O23)</f>
        <v/>
      </c>
      <c r="BN23" s="451"/>
      <c r="BO23" s="451"/>
      <c r="BP23" s="451"/>
      <c r="BQ23" s="451"/>
      <c r="BR23" s="451"/>
      <c r="BS23" s="53" t="str">
        <f>IF(U23="","",U23)</f>
        <v/>
      </c>
      <c r="BT23" s="50" t="s">
        <v>25</v>
      </c>
      <c r="BU23" s="154" t="str">
        <f>IF(W23="","",W23)</f>
        <v/>
      </c>
      <c r="BV23" s="50" t="s">
        <v>25</v>
      </c>
      <c r="BW23" s="1442" t="str">
        <f>IF(Y23="","",Y23)</f>
        <v/>
      </c>
      <c r="BX23" s="452" t="str">
        <f>IF(Z23="","",Z23)</f>
        <v/>
      </c>
      <c r="BY23" s="453"/>
      <c r="BZ23" s="453"/>
      <c r="CA23" s="453"/>
      <c r="CB23" s="453"/>
      <c r="CC23" s="454"/>
      <c r="CD23" s="457" t="str">
        <f>IF(AF23="","",AF23)</f>
        <v/>
      </c>
      <c r="CE23" s="457"/>
      <c r="CF23" s="457"/>
      <c r="CG23" s="457"/>
      <c r="CH23" s="54" t="str">
        <f>IF(AJ23="","",AJ23)</f>
        <v/>
      </c>
      <c r="CI23" s="458" t="str">
        <f>IF(AK23="","",AK23)</f>
        <v/>
      </c>
      <c r="CJ23" s="458"/>
      <c r="CK23" s="458"/>
      <c r="CL23" s="459"/>
      <c r="CM23" s="460"/>
      <c r="CN23" s="460"/>
      <c r="CO23" s="460"/>
      <c r="CP23" s="430"/>
      <c r="CQ23" s="431" t="str">
        <f>IF(AS23="","",AS23)</f>
        <v/>
      </c>
      <c r="CR23" s="432"/>
      <c r="CS23" s="432"/>
      <c r="CT23" s="433"/>
      <c r="CU23" s="48"/>
      <c r="CX23" s="230" t="str">
        <f>IF(BS23="","",CI23)</f>
        <v/>
      </c>
      <c r="CY23" s="230" t="str">
        <f>IF(BS23="",CI23,"")</f>
        <v/>
      </c>
    </row>
    <row r="24" spans="2:103" ht="14.25" customHeight="1">
      <c r="B24" s="12"/>
      <c r="C24" s="586"/>
      <c r="D24" s="587"/>
      <c r="E24" s="587"/>
      <c r="F24" s="588"/>
      <c r="G24" s="437">
        <v>3</v>
      </c>
      <c r="H24" s="631"/>
      <c r="I24" s="632"/>
      <c r="J24" s="632"/>
      <c r="K24" s="632"/>
      <c r="L24" s="632"/>
      <c r="M24" s="632"/>
      <c r="N24" s="633"/>
      <c r="O24" s="634"/>
      <c r="P24" s="635"/>
      <c r="Q24" s="635"/>
      <c r="R24" s="635"/>
      <c r="S24" s="635"/>
      <c r="T24" s="636"/>
      <c r="U24" s="305"/>
      <c r="V24" s="56"/>
      <c r="W24" s="306"/>
      <c r="X24" s="56"/>
      <c r="Y24" s="1446"/>
      <c r="Z24" s="637"/>
      <c r="AA24" s="638"/>
      <c r="AB24" s="638"/>
      <c r="AC24" s="638"/>
      <c r="AD24" s="638"/>
      <c r="AE24" s="639"/>
      <c r="AF24" s="640"/>
      <c r="AG24" s="640"/>
      <c r="AH24" s="640"/>
      <c r="AI24" s="640"/>
      <c r="AJ24" s="307"/>
      <c r="AK24" s="645"/>
      <c r="AL24" s="645"/>
      <c r="AM24" s="645"/>
      <c r="AN24" s="646"/>
      <c r="AO24" s="647"/>
      <c r="AP24" s="647"/>
      <c r="AQ24" s="647"/>
      <c r="AR24" s="648"/>
      <c r="AS24" s="650"/>
      <c r="AT24" s="650"/>
      <c r="AU24" s="650"/>
      <c r="AV24" s="651"/>
      <c r="AW24" s="44"/>
      <c r="AZ24" s="80"/>
      <c r="BA24" s="434"/>
      <c r="BB24" s="435"/>
      <c r="BC24" s="435"/>
      <c r="BD24" s="436"/>
      <c r="BE24" s="437">
        <v>3</v>
      </c>
      <c r="BF24" s="439" t="str">
        <f t="shared" si="0"/>
        <v/>
      </c>
      <c r="BG24" s="440"/>
      <c r="BH24" s="440"/>
      <c r="BI24" s="440"/>
      <c r="BJ24" s="440"/>
      <c r="BK24" s="440"/>
      <c r="BL24" s="441"/>
      <c r="BM24" s="442"/>
      <c r="BN24" s="443"/>
      <c r="BO24" s="443"/>
      <c r="BP24" s="443"/>
      <c r="BQ24" s="443"/>
      <c r="BR24" s="443"/>
      <c r="BS24" s="60"/>
      <c r="BT24" s="61"/>
      <c r="BU24" s="62"/>
      <c r="BV24" s="61"/>
      <c r="BW24" s="310"/>
      <c r="BX24" s="426"/>
      <c r="BY24" s="427"/>
      <c r="BZ24" s="427"/>
      <c r="CA24" s="427"/>
      <c r="CB24" s="427"/>
      <c r="CC24" s="428"/>
      <c r="CD24" s="429"/>
      <c r="CE24" s="429"/>
      <c r="CF24" s="429"/>
      <c r="CG24" s="429"/>
      <c r="CH24" s="63"/>
      <c r="CI24" s="425"/>
      <c r="CJ24" s="425"/>
      <c r="CK24" s="425"/>
      <c r="CL24" s="455"/>
      <c r="CM24" s="456"/>
      <c r="CN24" s="456"/>
      <c r="CO24" s="456"/>
      <c r="CP24" s="408"/>
      <c r="CQ24" s="410"/>
      <c r="CR24" s="411"/>
      <c r="CS24" s="411"/>
      <c r="CT24" s="412"/>
      <c r="CU24" s="48"/>
      <c r="CX24" s="230"/>
      <c r="CY24" s="230"/>
    </row>
    <row r="25" spans="2:103" ht="14.25" customHeight="1">
      <c r="B25" s="12"/>
      <c r="C25" s="592"/>
      <c r="D25" s="593"/>
      <c r="E25" s="593"/>
      <c r="F25" s="594"/>
      <c r="G25" s="438"/>
      <c r="H25" s="657"/>
      <c r="I25" s="658"/>
      <c r="J25" s="658"/>
      <c r="K25" s="658"/>
      <c r="L25" s="658"/>
      <c r="M25" s="658"/>
      <c r="N25" s="659"/>
      <c r="O25" s="660"/>
      <c r="P25" s="661"/>
      <c r="Q25" s="661"/>
      <c r="R25" s="661"/>
      <c r="S25" s="661"/>
      <c r="T25" s="662"/>
      <c r="U25" s="49"/>
      <c r="V25" s="50" t="s">
        <v>25</v>
      </c>
      <c r="W25" s="51"/>
      <c r="X25" s="50" t="s">
        <v>25</v>
      </c>
      <c r="Y25" s="1445"/>
      <c r="Z25" s="663"/>
      <c r="AA25" s="664"/>
      <c r="AB25" s="664"/>
      <c r="AC25" s="664"/>
      <c r="AD25" s="664"/>
      <c r="AE25" s="665"/>
      <c r="AF25" s="666"/>
      <c r="AG25" s="666"/>
      <c r="AH25" s="666"/>
      <c r="AI25" s="666"/>
      <c r="AJ25" s="52"/>
      <c r="AK25" s="667"/>
      <c r="AL25" s="667"/>
      <c r="AM25" s="667"/>
      <c r="AN25" s="668"/>
      <c r="AO25" s="669"/>
      <c r="AP25" s="669"/>
      <c r="AQ25" s="669"/>
      <c r="AR25" s="656"/>
      <c r="AS25" s="670" t="str">
        <f>IF(Z25="","",Z25-AF25-AK25)</f>
        <v/>
      </c>
      <c r="AT25" s="670"/>
      <c r="AU25" s="670"/>
      <c r="AV25" s="671"/>
      <c r="AW25" s="44"/>
      <c r="AZ25" s="80"/>
      <c r="BA25" s="444"/>
      <c r="BB25" s="445"/>
      <c r="BC25" s="445"/>
      <c r="BD25" s="446"/>
      <c r="BE25" s="438"/>
      <c r="BF25" s="447" t="str">
        <f t="shared" si="0"/>
        <v/>
      </c>
      <c r="BG25" s="448"/>
      <c r="BH25" s="448"/>
      <c r="BI25" s="448"/>
      <c r="BJ25" s="448"/>
      <c r="BK25" s="448"/>
      <c r="BL25" s="449"/>
      <c r="BM25" s="450" t="str">
        <f>IF(O25="","",O25)</f>
        <v/>
      </c>
      <c r="BN25" s="451"/>
      <c r="BO25" s="451"/>
      <c r="BP25" s="451"/>
      <c r="BQ25" s="451"/>
      <c r="BR25" s="451"/>
      <c r="BS25" s="53" t="str">
        <f>IF(U25="","",U25)</f>
        <v/>
      </c>
      <c r="BT25" s="50" t="s">
        <v>25</v>
      </c>
      <c r="BU25" s="154" t="str">
        <f>IF(W25="","",W25)</f>
        <v/>
      </c>
      <c r="BV25" s="50" t="s">
        <v>25</v>
      </c>
      <c r="BW25" s="1442" t="str">
        <f>IF(Y25="","",Y25)</f>
        <v/>
      </c>
      <c r="BX25" s="452" t="str">
        <f>IF(Z25="","",Z25)</f>
        <v/>
      </c>
      <c r="BY25" s="453"/>
      <c r="BZ25" s="453"/>
      <c r="CA25" s="453"/>
      <c r="CB25" s="453"/>
      <c r="CC25" s="454"/>
      <c r="CD25" s="457" t="str">
        <f>IF(AF25="","",AF25)</f>
        <v/>
      </c>
      <c r="CE25" s="457"/>
      <c r="CF25" s="457"/>
      <c r="CG25" s="457"/>
      <c r="CH25" s="54" t="str">
        <f>IF(AJ25="","",AJ25)</f>
        <v/>
      </c>
      <c r="CI25" s="458" t="str">
        <f>IF(AK25="","",AK25)</f>
        <v/>
      </c>
      <c r="CJ25" s="458"/>
      <c r="CK25" s="458"/>
      <c r="CL25" s="459"/>
      <c r="CM25" s="460"/>
      <c r="CN25" s="460"/>
      <c r="CO25" s="460"/>
      <c r="CP25" s="430"/>
      <c r="CQ25" s="431" t="str">
        <f>IF(AS25="","",AS25)</f>
        <v/>
      </c>
      <c r="CR25" s="432"/>
      <c r="CS25" s="432"/>
      <c r="CT25" s="433"/>
      <c r="CU25" s="48"/>
      <c r="CX25" s="230" t="str">
        <f>IF(BS25="","",CI25)</f>
        <v/>
      </c>
      <c r="CY25" s="230" t="str">
        <f>IF(BS25="",CI25,"")</f>
        <v/>
      </c>
    </row>
    <row r="26" spans="2:103" ht="14.25" customHeight="1">
      <c r="B26" s="12"/>
      <c r="C26" s="586"/>
      <c r="D26" s="587"/>
      <c r="E26" s="587"/>
      <c r="F26" s="588"/>
      <c r="G26" s="437">
        <v>4</v>
      </c>
      <c r="H26" s="631"/>
      <c r="I26" s="632"/>
      <c r="J26" s="632"/>
      <c r="K26" s="632"/>
      <c r="L26" s="632"/>
      <c r="M26" s="632"/>
      <c r="N26" s="633"/>
      <c r="O26" s="634"/>
      <c r="P26" s="635"/>
      <c r="Q26" s="635"/>
      <c r="R26" s="635"/>
      <c r="S26" s="635"/>
      <c r="T26" s="636"/>
      <c r="U26" s="305"/>
      <c r="V26" s="56"/>
      <c r="W26" s="306"/>
      <c r="X26" s="56"/>
      <c r="Y26" s="1446"/>
      <c r="Z26" s="637"/>
      <c r="AA26" s="638"/>
      <c r="AB26" s="638"/>
      <c r="AC26" s="638"/>
      <c r="AD26" s="638"/>
      <c r="AE26" s="639"/>
      <c r="AF26" s="640"/>
      <c r="AG26" s="640"/>
      <c r="AH26" s="640"/>
      <c r="AI26" s="640"/>
      <c r="AJ26" s="307"/>
      <c r="AK26" s="645"/>
      <c r="AL26" s="645"/>
      <c r="AM26" s="645"/>
      <c r="AN26" s="646"/>
      <c r="AO26" s="647"/>
      <c r="AP26" s="647"/>
      <c r="AQ26" s="647"/>
      <c r="AR26" s="648"/>
      <c r="AS26" s="650"/>
      <c r="AT26" s="650"/>
      <c r="AU26" s="650"/>
      <c r="AV26" s="651"/>
      <c r="AW26" s="44"/>
      <c r="AZ26" s="80"/>
      <c r="BA26" s="434"/>
      <c r="BB26" s="435"/>
      <c r="BC26" s="435"/>
      <c r="BD26" s="436"/>
      <c r="BE26" s="437">
        <v>4</v>
      </c>
      <c r="BF26" s="439" t="str">
        <f t="shared" si="0"/>
        <v/>
      </c>
      <c r="BG26" s="440"/>
      <c r="BH26" s="440"/>
      <c r="BI26" s="440"/>
      <c r="BJ26" s="440"/>
      <c r="BK26" s="440"/>
      <c r="BL26" s="441"/>
      <c r="BM26" s="442"/>
      <c r="BN26" s="443"/>
      <c r="BO26" s="443"/>
      <c r="BP26" s="443"/>
      <c r="BQ26" s="443"/>
      <c r="BR26" s="443"/>
      <c r="BS26" s="60"/>
      <c r="BT26" s="61"/>
      <c r="BU26" s="62"/>
      <c r="BV26" s="61"/>
      <c r="BW26" s="310"/>
      <c r="BX26" s="426"/>
      <c r="BY26" s="427"/>
      <c r="BZ26" s="427"/>
      <c r="CA26" s="427"/>
      <c r="CB26" s="427"/>
      <c r="CC26" s="428"/>
      <c r="CD26" s="429"/>
      <c r="CE26" s="429"/>
      <c r="CF26" s="429"/>
      <c r="CG26" s="429"/>
      <c r="CH26" s="63"/>
      <c r="CI26" s="425"/>
      <c r="CJ26" s="425"/>
      <c r="CK26" s="425"/>
      <c r="CL26" s="455"/>
      <c r="CM26" s="456"/>
      <c r="CN26" s="456"/>
      <c r="CO26" s="456"/>
      <c r="CP26" s="408"/>
      <c r="CQ26" s="410"/>
      <c r="CR26" s="411"/>
      <c r="CS26" s="411"/>
      <c r="CT26" s="412"/>
      <c r="CU26" s="48"/>
      <c r="CX26" s="230"/>
      <c r="CY26" s="230"/>
    </row>
    <row r="27" spans="2:103" ht="14.25" customHeight="1">
      <c r="B27" s="12"/>
      <c r="C27" s="592"/>
      <c r="D27" s="593"/>
      <c r="E27" s="593"/>
      <c r="F27" s="594"/>
      <c r="G27" s="438"/>
      <c r="H27" s="657"/>
      <c r="I27" s="658"/>
      <c r="J27" s="658"/>
      <c r="K27" s="658"/>
      <c r="L27" s="658"/>
      <c r="M27" s="658"/>
      <c r="N27" s="659"/>
      <c r="O27" s="660"/>
      <c r="P27" s="661"/>
      <c r="Q27" s="661"/>
      <c r="R27" s="661"/>
      <c r="S27" s="661"/>
      <c r="T27" s="662"/>
      <c r="U27" s="49"/>
      <c r="V27" s="50" t="s">
        <v>25</v>
      </c>
      <c r="W27" s="51"/>
      <c r="X27" s="50" t="s">
        <v>25</v>
      </c>
      <c r="Y27" s="1445"/>
      <c r="Z27" s="663"/>
      <c r="AA27" s="664"/>
      <c r="AB27" s="664"/>
      <c r="AC27" s="664"/>
      <c r="AD27" s="664"/>
      <c r="AE27" s="665"/>
      <c r="AF27" s="666"/>
      <c r="AG27" s="666"/>
      <c r="AH27" s="666"/>
      <c r="AI27" s="666"/>
      <c r="AJ27" s="52"/>
      <c r="AK27" s="667"/>
      <c r="AL27" s="667"/>
      <c r="AM27" s="667"/>
      <c r="AN27" s="668"/>
      <c r="AO27" s="669"/>
      <c r="AP27" s="669"/>
      <c r="AQ27" s="669"/>
      <c r="AR27" s="656"/>
      <c r="AS27" s="670" t="str">
        <f>IF(Z27="","",Z27-AF27-AK27)</f>
        <v/>
      </c>
      <c r="AT27" s="670"/>
      <c r="AU27" s="670"/>
      <c r="AV27" s="671"/>
      <c r="AW27" s="44"/>
      <c r="AZ27" s="80"/>
      <c r="BA27" s="444"/>
      <c r="BB27" s="445"/>
      <c r="BC27" s="445"/>
      <c r="BD27" s="446"/>
      <c r="BE27" s="438"/>
      <c r="BF27" s="447" t="str">
        <f t="shared" si="0"/>
        <v/>
      </c>
      <c r="BG27" s="448"/>
      <c r="BH27" s="448"/>
      <c r="BI27" s="448"/>
      <c r="BJ27" s="448"/>
      <c r="BK27" s="448"/>
      <c r="BL27" s="449"/>
      <c r="BM27" s="450" t="str">
        <f>IF(O27="","",O27)</f>
        <v/>
      </c>
      <c r="BN27" s="451"/>
      <c r="BO27" s="451"/>
      <c r="BP27" s="451"/>
      <c r="BQ27" s="451"/>
      <c r="BR27" s="451"/>
      <c r="BS27" s="53" t="str">
        <f>IF(U27="","",U27)</f>
        <v/>
      </c>
      <c r="BT27" s="50" t="s">
        <v>25</v>
      </c>
      <c r="BU27" s="154" t="str">
        <f>IF(W27="","",W27)</f>
        <v/>
      </c>
      <c r="BV27" s="50" t="s">
        <v>25</v>
      </c>
      <c r="BW27" s="1442" t="str">
        <f>IF(Y27="","",Y27)</f>
        <v/>
      </c>
      <c r="BX27" s="452" t="str">
        <f>IF(Z27="","",Z27)</f>
        <v/>
      </c>
      <c r="BY27" s="453"/>
      <c r="BZ27" s="453"/>
      <c r="CA27" s="453"/>
      <c r="CB27" s="453"/>
      <c r="CC27" s="454"/>
      <c r="CD27" s="457" t="str">
        <f>IF(AF27="","",AF27)</f>
        <v/>
      </c>
      <c r="CE27" s="457"/>
      <c r="CF27" s="457"/>
      <c r="CG27" s="457"/>
      <c r="CH27" s="54" t="str">
        <f>IF(AJ27="","",AJ27)</f>
        <v/>
      </c>
      <c r="CI27" s="458" t="str">
        <f>IF(AK27="","",AK27)</f>
        <v/>
      </c>
      <c r="CJ27" s="458"/>
      <c r="CK27" s="458"/>
      <c r="CL27" s="459"/>
      <c r="CM27" s="460"/>
      <c r="CN27" s="460"/>
      <c r="CO27" s="460"/>
      <c r="CP27" s="430"/>
      <c r="CQ27" s="431" t="str">
        <f>IF(AS27="","",AS27)</f>
        <v/>
      </c>
      <c r="CR27" s="432"/>
      <c r="CS27" s="432"/>
      <c r="CT27" s="433"/>
      <c r="CU27" s="48"/>
      <c r="CX27" s="230" t="str">
        <f>IF(BS27="","",CI27)</f>
        <v/>
      </c>
      <c r="CY27" s="230" t="str">
        <f>IF(BS27="",CI27,"")</f>
        <v/>
      </c>
    </row>
    <row r="28" spans="2:103" ht="14.25" customHeight="1">
      <c r="B28" s="12"/>
      <c r="C28" s="586"/>
      <c r="D28" s="587"/>
      <c r="E28" s="587"/>
      <c r="F28" s="588"/>
      <c r="G28" s="437">
        <v>5</v>
      </c>
      <c r="H28" s="631"/>
      <c r="I28" s="632"/>
      <c r="J28" s="632"/>
      <c r="K28" s="632"/>
      <c r="L28" s="632"/>
      <c r="M28" s="632"/>
      <c r="N28" s="633"/>
      <c r="O28" s="634"/>
      <c r="P28" s="635"/>
      <c r="Q28" s="635"/>
      <c r="R28" s="635"/>
      <c r="S28" s="635"/>
      <c r="T28" s="636"/>
      <c r="U28" s="305"/>
      <c r="V28" s="56"/>
      <c r="W28" s="306"/>
      <c r="X28" s="56"/>
      <c r="Y28" s="1446"/>
      <c r="Z28" s="637"/>
      <c r="AA28" s="638"/>
      <c r="AB28" s="638"/>
      <c r="AC28" s="638"/>
      <c r="AD28" s="638"/>
      <c r="AE28" s="639"/>
      <c r="AF28" s="640"/>
      <c r="AG28" s="640"/>
      <c r="AH28" s="640"/>
      <c r="AI28" s="640"/>
      <c r="AJ28" s="307"/>
      <c r="AK28" s="645"/>
      <c r="AL28" s="645"/>
      <c r="AM28" s="645"/>
      <c r="AN28" s="646"/>
      <c r="AO28" s="647"/>
      <c r="AP28" s="647"/>
      <c r="AQ28" s="647"/>
      <c r="AR28" s="648"/>
      <c r="AS28" s="650"/>
      <c r="AT28" s="650"/>
      <c r="AU28" s="650"/>
      <c r="AV28" s="651"/>
      <c r="AW28" s="44"/>
      <c r="AZ28" s="80"/>
      <c r="BA28" s="434"/>
      <c r="BB28" s="435"/>
      <c r="BC28" s="435"/>
      <c r="BD28" s="436"/>
      <c r="BE28" s="437">
        <v>5</v>
      </c>
      <c r="BF28" s="439" t="str">
        <f t="shared" si="0"/>
        <v/>
      </c>
      <c r="BG28" s="440"/>
      <c r="BH28" s="440"/>
      <c r="BI28" s="440"/>
      <c r="BJ28" s="440"/>
      <c r="BK28" s="440"/>
      <c r="BL28" s="441"/>
      <c r="BM28" s="442"/>
      <c r="BN28" s="443"/>
      <c r="BO28" s="443"/>
      <c r="BP28" s="443"/>
      <c r="BQ28" s="443"/>
      <c r="BR28" s="443"/>
      <c r="BS28" s="60"/>
      <c r="BT28" s="61"/>
      <c r="BU28" s="62"/>
      <c r="BV28" s="61"/>
      <c r="BW28" s="310"/>
      <c r="BX28" s="426"/>
      <c r="BY28" s="427"/>
      <c r="BZ28" s="427"/>
      <c r="CA28" s="427"/>
      <c r="CB28" s="427"/>
      <c r="CC28" s="428"/>
      <c r="CD28" s="429"/>
      <c r="CE28" s="429"/>
      <c r="CF28" s="429"/>
      <c r="CG28" s="429"/>
      <c r="CH28" s="63"/>
      <c r="CI28" s="425"/>
      <c r="CJ28" s="425"/>
      <c r="CK28" s="425"/>
      <c r="CL28" s="455"/>
      <c r="CM28" s="456"/>
      <c r="CN28" s="456"/>
      <c r="CO28" s="456"/>
      <c r="CP28" s="408"/>
      <c r="CQ28" s="410"/>
      <c r="CR28" s="411"/>
      <c r="CS28" s="411"/>
      <c r="CT28" s="412"/>
      <c r="CU28" s="48"/>
      <c r="CX28" s="230"/>
      <c r="CY28" s="230"/>
    </row>
    <row r="29" spans="2:103" ht="14.25" customHeight="1">
      <c r="B29" s="12"/>
      <c r="C29" s="592"/>
      <c r="D29" s="593"/>
      <c r="E29" s="593"/>
      <c r="F29" s="594"/>
      <c r="G29" s="438"/>
      <c r="H29" s="657"/>
      <c r="I29" s="658"/>
      <c r="J29" s="658"/>
      <c r="K29" s="658"/>
      <c r="L29" s="658"/>
      <c r="M29" s="658"/>
      <c r="N29" s="659"/>
      <c r="O29" s="660"/>
      <c r="P29" s="661"/>
      <c r="Q29" s="661"/>
      <c r="R29" s="661"/>
      <c r="S29" s="661"/>
      <c r="T29" s="662"/>
      <c r="U29" s="49"/>
      <c r="V29" s="50" t="s">
        <v>25</v>
      </c>
      <c r="W29" s="51"/>
      <c r="X29" s="50" t="s">
        <v>25</v>
      </c>
      <c r="Y29" s="1445"/>
      <c r="Z29" s="663"/>
      <c r="AA29" s="664"/>
      <c r="AB29" s="664"/>
      <c r="AC29" s="664"/>
      <c r="AD29" s="664"/>
      <c r="AE29" s="665"/>
      <c r="AF29" s="666"/>
      <c r="AG29" s="666"/>
      <c r="AH29" s="666"/>
      <c r="AI29" s="666"/>
      <c r="AJ29" s="52"/>
      <c r="AK29" s="667"/>
      <c r="AL29" s="667"/>
      <c r="AM29" s="667"/>
      <c r="AN29" s="668"/>
      <c r="AO29" s="669"/>
      <c r="AP29" s="669"/>
      <c r="AQ29" s="669"/>
      <c r="AR29" s="656"/>
      <c r="AS29" s="670" t="str">
        <f>IF(Z29="","",Z29-AF29-AK29)</f>
        <v/>
      </c>
      <c r="AT29" s="670"/>
      <c r="AU29" s="670"/>
      <c r="AV29" s="671"/>
      <c r="AW29" s="44"/>
      <c r="AZ29" s="80"/>
      <c r="BA29" s="444"/>
      <c r="BB29" s="445"/>
      <c r="BC29" s="445"/>
      <c r="BD29" s="446"/>
      <c r="BE29" s="438"/>
      <c r="BF29" s="447" t="str">
        <f t="shared" si="0"/>
        <v/>
      </c>
      <c r="BG29" s="448"/>
      <c r="BH29" s="448"/>
      <c r="BI29" s="448"/>
      <c r="BJ29" s="448"/>
      <c r="BK29" s="448"/>
      <c r="BL29" s="449"/>
      <c r="BM29" s="450" t="str">
        <f>IF(O29="","",O29)</f>
        <v/>
      </c>
      <c r="BN29" s="451"/>
      <c r="BO29" s="451"/>
      <c r="BP29" s="451"/>
      <c r="BQ29" s="451"/>
      <c r="BR29" s="451"/>
      <c r="BS29" s="53" t="str">
        <f>IF(U29="","",U29)</f>
        <v/>
      </c>
      <c r="BT29" s="50" t="s">
        <v>25</v>
      </c>
      <c r="BU29" s="154" t="str">
        <f>IF(W29="","",W29)</f>
        <v/>
      </c>
      <c r="BV29" s="50" t="s">
        <v>25</v>
      </c>
      <c r="BW29" s="1442" t="str">
        <f>IF(Y29="","",Y29)</f>
        <v/>
      </c>
      <c r="BX29" s="452" t="str">
        <f>IF(Z29="","",Z29)</f>
        <v/>
      </c>
      <c r="BY29" s="453"/>
      <c r="BZ29" s="453"/>
      <c r="CA29" s="453"/>
      <c r="CB29" s="453"/>
      <c r="CC29" s="454"/>
      <c r="CD29" s="457" t="str">
        <f>IF(AF29="","",AF29)</f>
        <v/>
      </c>
      <c r="CE29" s="457"/>
      <c r="CF29" s="457"/>
      <c r="CG29" s="457"/>
      <c r="CH29" s="54" t="str">
        <f>IF(AJ29="","",AJ29)</f>
        <v/>
      </c>
      <c r="CI29" s="458" t="str">
        <f>IF(AK29="","",AK29)</f>
        <v/>
      </c>
      <c r="CJ29" s="458"/>
      <c r="CK29" s="458"/>
      <c r="CL29" s="459"/>
      <c r="CM29" s="460"/>
      <c r="CN29" s="460"/>
      <c r="CO29" s="460"/>
      <c r="CP29" s="430"/>
      <c r="CQ29" s="431" t="str">
        <f>IF(AS29="","",AS29)</f>
        <v/>
      </c>
      <c r="CR29" s="432"/>
      <c r="CS29" s="432"/>
      <c r="CT29" s="433"/>
      <c r="CU29" s="48"/>
      <c r="CX29" s="230" t="str">
        <f>IF(BS29="","",CI29)</f>
        <v/>
      </c>
      <c r="CY29" s="230" t="str">
        <f>IF(BS29="",CI29,"")</f>
        <v/>
      </c>
    </row>
    <row r="30" spans="2:103" ht="14.25" customHeight="1">
      <c r="B30" s="12"/>
      <c r="C30" s="586"/>
      <c r="D30" s="587"/>
      <c r="E30" s="587"/>
      <c r="F30" s="588"/>
      <c r="G30" s="437">
        <v>6</v>
      </c>
      <c r="H30" s="631"/>
      <c r="I30" s="632"/>
      <c r="J30" s="632"/>
      <c r="K30" s="632"/>
      <c r="L30" s="632"/>
      <c r="M30" s="632"/>
      <c r="N30" s="633"/>
      <c r="O30" s="634"/>
      <c r="P30" s="635"/>
      <c r="Q30" s="635"/>
      <c r="R30" s="635"/>
      <c r="S30" s="635"/>
      <c r="T30" s="636"/>
      <c r="U30" s="305"/>
      <c r="V30" s="56"/>
      <c r="W30" s="306"/>
      <c r="X30" s="56"/>
      <c r="Y30" s="1446"/>
      <c r="Z30" s="637"/>
      <c r="AA30" s="638"/>
      <c r="AB30" s="638"/>
      <c r="AC30" s="638"/>
      <c r="AD30" s="638"/>
      <c r="AE30" s="639"/>
      <c r="AF30" s="640"/>
      <c r="AG30" s="640"/>
      <c r="AH30" s="640"/>
      <c r="AI30" s="640"/>
      <c r="AJ30" s="307"/>
      <c r="AK30" s="645"/>
      <c r="AL30" s="645"/>
      <c r="AM30" s="645"/>
      <c r="AN30" s="646"/>
      <c r="AO30" s="647"/>
      <c r="AP30" s="647"/>
      <c r="AQ30" s="647"/>
      <c r="AR30" s="648"/>
      <c r="AS30" s="650"/>
      <c r="AT30" s="650"/>
      <c r="AU30" s="650"/>
      <c r="AV30" s="651"/>
      <c r="AW30" s="44"/>
      <c r="AZ30" s="80"/>
      <c r="BA30" s="434"/>
      <c r="BB30" s="435"/>
      <c r="BC30" s="435"/>
      <c r="BD30" s="436"/>
      <c r="BE30" s="437">
        <v>6</v>
      </c>
      <c r="BF30" s="439" t="str">
        <f t="shared" si="0"/>
        <v/>
      </c>
      <c r="BG30" s="440"/>
      <c r="BH30" s="440"/>
      <c r="BI30" s="440"/>
      <c r="BJ30" s="440"/>
      <c r="BK30" s="440"/>
      <c r="BL30" s="441"/>
      <c r="BM30" s="442"/>
      <c r="BN30" s="443"/>
      <c r="BO30" s="443"/>
      <c r="BP30" s="443"/>
      <c r="BQ30" s="443"/>
      <c r="BR30" s="443"/>
      <c r="BS30" s="60"/>
      <c r="BT30" s="61"/>
      <c r="BU30" s="62"/>
      <c r="BV30" s="61"/>
      <c r="BW30" s="310"/>
      <c r="BX30" s="426"/>
      <c r="BY30" s="427"/>
      <c r="BZ30" s="427"/>
      <c r="CA30" s="427"/>
      <c r="CB30" s="427"/>
      <c r="CC30" s="428"/>
      <c r="CD30" s="429"/>
      <c r="CE30" s="429"/>
      <c r="CF30" s="429"/>
      <c r="CG30" s="429"/>
      <c r="CH30" s="63"/>
      <c r="CI30" s="425"/>
      <c r="CJ30" s="425"/>
      <c r="CK30" s="425"/>
      <c r="CL30" s="455"/>
      <c r="CM30" s="456"/>
      <c r="CN30" s="456"/>
      <c r="CO30" s="456"/>
      <c r="CP30" s="408"/>
      <c r="CQ30" s="410"/>
      <c r="CR30" s="411"/>
      <c r="CS30" s="411"/>
      <c r="CT30" s="412"/>
      <c r="CU30" s="48"/>
      <c r="CX30" s="230"/>
      <c r="CY30" s="230"/>
    </row>
    <row r="31" spans="2:103" ht="14.25" customHeight="1">
      <c r="B31" s="12"/>
      <c r="C31" s="592"/>
      <c r="D31" s="593"/>
      <c r="E31" s="593"/>
      <c r="F31" s="594"/>
      <c r="G31" s="438"/>
      <c r="H31" s="657"/>
      <c r="I31" s="658"/>
      <c r="J31" s="658"/>
      <c r="K31" s="658"/>
      <c r="L31" s="658"/>
      <c r="M31" s="658"/>
      <c r="N31" s="659"/>
      <c r="O31" s="660"/>
      <c r="P31" s="661"/>
      <c r="Q31" s="661"/>
      <c r="R31" s="661"/>
      <c r="S31" s="661"/>
      <c r="T31" s="662"/>
      <c r="U31" s="49"/>
      <c r="V31" s="50" t="s">
        <v>25</v>
      </c>
      <c r="W31" s="51"/>
      <c r="X31" s="50" t="s">
        <v>25</v>
      </c>
      <c r="Y31" s="1445"/>
      <c r="Z31" s="663"/>
      <c r="AA31" s="664"/>
      <c r="AB31" s="664"/>
      <c r="AC31" s="664"/>
      <c r="AD31" s="664"/>
      <c r="AE31" s="665"/>
      <c r="AF31" s="666"/>
      <c r="AG31" s="666"/>
      <c r="AH31" s="666"/>
      <c r="AI31" s="666"/>
      <c r="AJ31" s="52"/>
      <c r="AK31" s="667"/>
      <c r="AL31" s="667"/>
      <c r="AM31" s="667"/>
      <c r="AN31" s="668"/>
      <c r="AO31" s="669"/>
      <c r="AP31" s="669"/>
      <c r="AQ31" s="669"/>
      <c r="AR31" s="656"/>
      <c r="AS31" s="670" t="str">
        <f>IF(Z31="","",Z31-AF31-AK31)</f>
        <v/>
      </c>
      <c r="AT31" s="670"/>
      <c r="AU31" s="670"/>
      <c r="AV31" s="671"/>
      <c r="AW31" s="44"/>
      <c r="AZ31" s="80"/>
      <c r="BA31" s="444"/>
      <c r="BB31" s="445"/>
      <c r="BC31" s="445"/>
      <c r="BD31" s="446"/>
      <c r="BE31" s="438"/>
      <c r="BF31" s="447" t="str">
        <f t="shared" si="0"/>
        <v/>
      </c>
      <c r="BG31" s="448"/>
      <c r="BH31" s="448"/>
      <c r="BI31" s="448"/>
      <c r="BJ31" s="448"/>
      <c r="BK31" s="448"/>
      <c r="BL31" s="449"/>
      <c r="BM31" s="450" t="str">
        <f>IF(O31="","",O31)</f>
        <v/>
      </c>
      <c r="BN31" s="451"/>
      <c r="BO31" s="451"/>
      <c r="BP31" s="451"/>
      <c r="BQ31" s="451"/>
      <c r="BR31" s="451"/>
      <c r="BS31" s="53" t="str">
        <f>IF(U31="","",U31)</f>
        <v/>
      </c>
      <c r="BT31" s="50" t="s">
        <v>25</v>
      </c>
      <c r="BU31" s="154" t="str">
        <f>IF(W31="","",W31)</f>
        <v/>
      </c>
      <c r="BV31" s="50" t="s">
        <v>25</v>
      </c>
      <c r="BW31" s="1442" t="str">
        <f>IF(Y31="","",Y31)</f>
        <v/>
      </c>
      <c r="BX31" s="452" t="str">
        <f>IF(Z31="","",Z31)</f>
        <v/>
      </c>
      <c r="BY31" s="453"/>
      <c r="BZ31" s="453"/>
      <c r="CA31" s="453"/>
      <c r="CB31" s="453"/>
      <c r="CC31" s="454"/>
      <c r="CD31" s="457" t="str">
        <f>IF(AF31="","",AF31)</f>
        <v/>
      </c>
      <c r="CE31" s="457"/>
      <c r="CF31" s="457"/>
      <c r="CG31" s="457"/>
      <c r="CH31" s="54" t="str">
        <f>IF(AJ31="","",AJ31)</f>
        <v/>
      </c>
      <c r="CI31" s="458" t="str">
        <f>IF(AK31="","",AK31)</f>
        <v/>
      </c>
      <c r="CJ31" s="458"/>
      <c r="CK31" s="458"/>
      <c r="CL31" s="459"/>
      <c r="CM31" s="460"/>
      <c r="CN31" s="460"/>
      <c r="CO31" s="460"/>
      <c r="CP31" s="430"/>
      <c r="CQ31" s="431" t="str">
        <f>IF(AS31="","",AS31)</f>
        <v/>
      </c>
      <c r="CR31" s="432"/>
      <c r="CS31" s="432"/>
      <c r="CT31" s="433"/>
      <c r="CU31" s="48"/>
      <c r="CX31" s="230" t="str">
        <f>IF(BS31="","",CI31)</f>
        <v/>
      </c>
      <c r="CY31" s="230" t="str">
        <f>IF(BS31="",CI31,"")</f>
        <v/>
      </c>
    </row>
    <row r="32" spans="2:103" ht="14.25" customHeight="1">
      <c r="B32" s="12"/>
      <c r="C32" s="586"/>
      <c r="D32" s="587"/>
      <c r="E32" s="587"/>
      <c r="F32" s="588"/>
      <c r="G32" s="437">
        <v>7</v>
      </c>
      <c r="H32" s="631"/>
      <c r="I32" s="632"/>
      <c r="J32" s="632"/>
      <c r="K32" s="632"/>
      <c r="L32" s="632"/>
      <c r="M32" s="632"/>
      <c r="N32" s="633"/>
      <c r="O32" s="634"/>
      <c r="P32" s="635"/>
      <c r="Q32" s="635"/>
      <c r="R32" s="635"/>
      <c r="S32" s="635"/>
      <c r="T32" s="636"/>
      <c r="U32" s="305"/>
      <c r="V32" s="56"/>
      <c r="W32" s="306"/>
      <c r="X32" s="56"/>
      <c r="Y32" s="1446"/>
      <c r="Z32" s="637"/>
      <c r="AA32" s="638"/>
      <c r="AB32" s="638"/>
      <c r="AC32" s="638"/>
      <c r="AD32" s="638"/>
      <c r="AE32" s="639"/>
      <c r="AF32" s="640"/>
      <c r="AG32" s="640"/>
      <c r="AH32" s="640"/>
      <c r="AI32" s="640"/>
      <c r="AJ32" s="307"/>
      <c r="AK32" s="645"/>
      <c r="AL32" s="645"/>
      <c r="AM32" s="645"/>
      <c r="AN32" s="646"/>
      <c r="AO32" s="647"/>
      <c r="AP32" s="647"/>
      <c r="AQ32" s="647"/>
      <c r="AR32" s="648"/>
      <c r="AS32" s="650"/>
      <c r="AT32" s="650"/>
      <c r="AU32" s="650"/>
      <c r="AV32" s="651"/>
      <c r="AW32" s="44"/>
      <c r="AZ32" s="80"/>
      <c r="BA32" s="434"/>
      <c r="BB32" s="435"/>
      <c r="BC32" s="435"/>
      <c r="BD32" s="436"/>
      <c r="BE32" s="437">
        <v>7</v>
      </c>
      <c r="BF32" s="439" t="str">
        <f t="shared" si="0"/>
        <v/>
      </c>
      <c r="BG32" s="440"/>
      <c r="BH32" s="440"/>
      <c r="BI32" s="440"/>
      <c r="BJ32" s="440"/>
      <c r="BK32" s="440"/>
      <c r="BL32" s="441"/>
      <c r="BM32" s="442"/>
      <c r="BN32" s="443"/>
      <c r="BO32" s="443"/>
      <c r="BP32" s="443"/>
      <c r="BQ32" s="443"/>
      <c r="BR32" s="443"/>
      <c r="BS32" s="60"/>
      <c r="BT32" s="61"/>
      <c r="BU32" s="62"/>
      <c r="BV32" s="61"/>
      <c r="BW32" s="310"/>
      <c r="BX32" s="426"/>
      <c r="BY32" s="427"/>
      <c r="BZ32" s="427"/>
      <c r="CA32" s="427"/>
      <c r="CB32" s="427"/>
      <c r="CC32" s="428"/>
      <c r="CD32" s="429"/>
      <c r="CE32" s="429"/>
      <c r="CF32" s="429"/>
      <c r="CG32" s="429"/>
      <c r="CH32" s="63"/>
      <c r="CI32" s="425"/>
      <c r="CJ32" s="425"/>
      <c r="CK32" s="425"/>
      <c r="CL32" s="455"/>
      <c r="CM32" s="456"/>
      <c r="CN32" s="456"/>
      <c r="CO32" s="456"/>
      <c r="CP32" s="408"/>
      <c r="CQ32" s="410"/>
      <c r="CR32" s="411"/>
      <c r="CS32" s="411"/>
      <c r="CT32" s="412"/>
      <c r="CU32" s="48"/>
      <c r="CX32" s="230"/>
      <c r="CY32" s="230"/>
    </row>
    <row r="33" spans="2:103" ht="14.25" customHeight="1">
      <c r="B33" s="12"/>
      <c r="C33" s="592"/>
      <c r="D33" s="593"/>
      <c r="E33" s="593"/>
      <c r="F33" s="594"/>
      <c r="G33" s="438"/>
      <c r="H33" s="657"/>
      <c r="I33" s="658"/>
      <c r="J33" s="658"/>
      <c r="K33" s="658"/>
      <c r="L33" s="658"/>
      <c r="M33" s="658"/>
      <c r="N33" s="659"/>
      <c r="O33" s="660"/>
      <c r="P33" s="661"/>
      <c r="Q33" s="661"/>
      <c r="R33" s="661"/>
      <c r="S33" s="661"/>
      <c r="T33" s="662"/>
      <c r="U33" s="49"/>
      <c r="V33" s="50" t="s">
        <v>25</v>
      </c>
      <c r="W33" s="51"/>
      <c r="X33" s="50" t="s">
        <v>25</v>
      </c>
      <c r="Y33" s="1445"/>
      <c r="Z33" s="663"/>
      <c r="AA33" s="664"/>
      <c r="AB33" s="664"/>
      <c r="AC33" s="664"/>
      <c r="AD33" s="664"/>
      <c r="AE33" s="665"/>
      <c r="AF33" s="666"/>
      <c r="AG33" s="666"/>
      <c r="AH33" s="666"/>
      <c r="AI33" s="666"/>
      <c r="AJ33" s="52"/>
      <c r="AK33" s="667"/>
      <c r="AL33" s="667"/>
      <c r="AM33" s="667"/>
      <c r="AN33" s="668"/>
      <c r="AO33" s="669"/>
      <c r="AP33" s="669"/>
      <c r="AQ33" s="669"/>
      <c r="AR33" s="656"/>
      <c r="AS33" s="670" t="str">
        <f>IF(Z33="","",Z33-AF33-AK33)</f>
        <v/>
      </c>
      <c r="AT33" s="670"/>
      <c r="AU33" s="670"/>
      <c r="AV33" s="671"/>
      <c r="AW33" s="44"/>
      <c r="AZ33" s="80"/>
      <c r="BA33" s="444"/>
      <c r="BB33" s="445"/>
      <c r="BC33" s="445"/>
      <c r="BD33" s="446"/>
      <c r="BE33" s="438"/>
      <c r="BF33" s="447" t="str">
        <f t="shared" si="0"/>
        <v/>
      </c>
      <c r="BG33" s="448"/>
      <c r="BH33" s="448"/>
      <c r="BI33" s="448"/>
      <c r="BJ33" s="448"/>
      <c r="BK33" s="448"/>
      <c r="BL33" s="449"/>
      <c r="BM33" s="450" t="str">
        <f>IF(O33="","",O33)</f>
        <v/>
      </c>
      <c r="BN33" s="451"/>
      <c r="BO33" s="451"/>
      <c r="BP33" s="451"/>
      <c r="BQ33" s="451"/>
      <c r="BR33" s="451"/>
      <c r="BS33" s="53" t="str">
        <f>IF(U33="","",U33)</f>
        <v/>
      </c>
      <c r="BT33" s="50" t="s">
        <v>25</v>
      </c>
      <c r="BU33" s="154" t="str">
        <f>IF(W33="","",W33)</f>
        <v/>
      </c>
      <c r="BV33" s="50" t="s">
        <v>25</v>
      </c>
      <c r="BW33" s="1442" t="str">
        <f>IF(Y33="","",Y33)</f>
        <v/>
      </c>
      <c r="BX33" s="452" t="str">
        <f>IF(Z33="","",Z33)</f>
        <v/>
      </c>
      <c r="BY33" s="453"/>
      <c r="BZ33" s="453"/>
      <c r="CA33" s="453"/>
      <c r="CB33" s="453"/>
      <c r="CC33" s="454"/>
      <c r="CD33" s="457" t="str">
        <f>IF(AF33="","",AF33)</f>
        <v/>
      </c>
      <c r="CE33" s="457"/>
      <c r="CF33" s="457"/>
      <c r="CG33" s="457"/>
      <c r="CH33" s="54" t="str">
        <f>IF(AJ33="","",AJ33)</f>
        <v/>
      </c>
      <c r="CI33" s="458" t="str">
        <f>IF(AK33="","",AK33)</f>
        <v/>
      </c>
      <c r="CJ33" s="458"/>
      <c r="CK33" s="458"/>
      <c r="CL33" s="459"/>
      <c r="CM33" s="460"/>
      <c r="CN33" s="460"/>
      <c r="CO33" s="460"/>
      <c r="CP33" s="430"/>
      <c r="CQ33" s="431" t="str">
        <f>IF(AS33="","",AS33)</f>
        <v/>
      </c>
      <c r="CR33" s="432"/>
      <c r="CS33" s="432"/>
      <c r="CT33" s="433"/>
      <c r="CU33" s="48"/>
      <c r="CX33" s="230" t="str">
        <f>IF(BS33="","",CI33)</f>
        <v/>
      </c>
      <c r="CY33" s="230" t="str">
        <f>IF(BS33="",CI33,"")</f>
        <v/>
      </c>
    </row>
    <row r="34" spans="2:103" ht="14.25" customHeight="1">
      <c r="B34" s="12"/>
      <c r="C34" s="586"/>
      <c r="D34" s="587"/>
      <c r="E34" s="587"/>
      <c r="F34" s="588"/>
      <c r="G34" s="437">
        <v>8</v>
      </c>
      <c r="H34" s="631"/>
      <c r="I34" s="632"/>
      <c r="J34" s="632"/>
      <c r="K34" s="632"/>
      <c r="L34" s="632"/>
      <c r="M34" s="632"/>
      <c r="N34" s="633"/>
      <c r="O34" s="634"/>
      <c r="P34" s="635"/>
      <c r="Q34" s="635"/>
      <c r="R34" s="635"/>
      <c r="S34" s="635"/>
      <c r="T34" s="636"/>
      <c r="U34" s="305"/>
      <c r="V34" s="56"/>
      <c r="W34" s="306"/>
      <c r="X34" s="56"/>
      <c r="Y34" s="1446"/>
      <c r="Z34" s="637"/>
      <c r="AA34" s="638"/>
      <c r="AB34" s="638"/>
      <c r="AC34" s="638"/>
      <c r="AD34" s="638"/>
      <c r="AE34" s="639"/>
      <c r="AF34" s="640"/>
      <c r="AG34" s="640"/>
      <c r="AH34" s="640"/>
      <c r="AI34" s="640"/>
      <c r="AJ34" s="307"/>
      <c r="AK34" s="645"/>
      <c r="AL34" s="645"/>
      <c r="AM34" s="645"/>
      <c r="AN34" s="646"/>
      <c r="AO34" s="647"/>
      <c r="AP34" s="647"/>
      <c r="AQ34" s="647"/>
      <c r="AR34" s="648"/>
      <c r="AS34" s="650"/>
      <c r="AT34" s="650"/>
      <c r="AU34" s="650"/>
      <c r="AV34" s="651"/>
      <c r="AW34" s="44"/>
      <c r="AZ34" s="80"/>
      <c r="BA34" s="434"/>
      <c r="BB34" s="435"/>
      <c r="BC34" s="435"/>
      <c r="BD34" s="436"/>
      <c r="BE34" s="437">
        <v>8</v>
      </c>
      <c r="BF34" s="439" t="str">
        <f t="shared" si="0"/>
        <v/>
      </c>
      <c r="BG34" s="440"/>
      <c r="BH34" s="440"/>
      <c r="BI34" s="440"/>
      <c r="BJ34" s="440"/>
      <c r="BK34" s="440"/>
      <c r="BL34" s="441"/>
      <c r="BM34" s="442"/>
      <c r="BN34" s="443"/>
      <c r="BO34" s="443"/>
      <c r="BP34" s="443"/>
      <c r="BQ34" s="443"/>
      <c r="BR34" s="443"/>
      <c r="BS34" s="60"/>
      <c r="BT34" s="61"/>
      <c r="BU34" s="62"/>
      <c r="BV34" s="61"/>
      <c r="BW34" s="310"/>
      <c r="BX34" s="426"/>
      <c r="BY34" s="427"/>
      <c r="BZ34" s="427"/>
      <c r="CA34" s="427"/>
      <c r="CB34" s="427"/>
      <c r="CC34" s="428"/>
      <c r="CD34" s="429"/>
      <c r="CE34" s="429"/>
      <c r="CF34" s="429"/>
      <c r="CG34" s="429"/>
      <c r="CH34" s="63"/>
      <c r="CI34" s="425"/>
      <c r="CJ34" s="425"/>
      <c r="CK34" s="425"/>
      <c r="CL34" s="455"/>
      <c r="CM34" s="456"/>
      <c r="CN34" s="456"/>
      <c r="CO34" s="456"/>
      <c r="CP34" s="408"/>
      <c r="CQ34" s="410"/>
      <c r="CR34" s="411"/>
      <c r="CS34" s="411"/>
      <c r="CT34" s="412"/>
      <c r="CU34" s="48"/>
      <c r="CX34" s="230"/>
      <c r="CY34" s="230"/>
    </row>
    <row r="35" spans="2:103" ht="14.25" customHeight="1">
      <c r="B35" s="12"/>
      <c r="C35" s="592"/>
      <c r="D35" s="593"/>
      <c r="E35" s="593"/>
      <c r="F35" s="594"/>
      <c r="G35" s="438"/>
      <c r="H35" s="657"/>
      <c r="I35" s="658"/>
      <c r="J35" s="658"/>
      <c r="K35" s="658"/>
      <c r="L35" s="658"/>
      <c r="M35" s="658"/>
      <c r="N35" s="659"/>
      <c r="O35" s="660"/>
      <c r="P35" s="661"/>
      <c r="Q35" s="661"/>
      <c r="R35" s="661"/>
      <c r="S35" s="661"/>
      <c r="T35" s="662"/>
      <c r="U35" s="49"/>
      <c r="V35" s="50" t="s">
        <v>25</v>
      </c>
      <c r="W35" s="51"/>
      <c r="X35" s="50" t="s">
        <v>25</v>
      </c>
      <c r="Y35" s="1445"/>
      <c r="Z35" s="663"/>
      <c r="AA35" s="664"/>
      <c r="AB35" s="664"/>
      <c r="AC35" s="664"/>
      <c r="AD35" s="664"/>
      <c r="AE35" s="665"/>
      <c r="AF35" s="666"/>
      <c r="AG35" s="666"/>
      <c r="AH35" s="666"/>
      <c r="AI35" s="666"/>
      <c r="AJ35" s="52"/>
      <c r="AK35" s="667"/>
      <c r="AL35" s="667"/>
      <c r="AM35" s="667"/>
      <c r="AN35" s="668"/>
      <c r="AO35" s="669"/>
      <c r="AP35" s="669"/>
      <c r="AQ35" s="669"/>
      <c r="AR35" s="656"/>
      <c r="AS35" s="670" t="str">
        <f>IF(Z35="","",Z35-AF35-AK35)</f>
        <v/>
      </c>
      <c r="AT35" s="670"/>
      <c r="AU35" s="670"/>
      <c r="AV35" s="671"/>
      <c r="AW35" s="44"/>
      <c r="AZ35" s="80"/>
      <c r="BA35" s="444"/>
      <c r="BB35" s="445"/>
      <c r="BC35" s="445"/>
      <c r="BD35" s="446"/>
      <c r="BE35" s="438"/>
      <c r="BF35" s="447" t="str">
        <f t="shared" si="0"/>
        <v/>
      </c>
      <c r="BG35" s="448"/>
      <c r="BH35" s="448"/>
      <c r="BI35" s="448"/>
      <c r="BJ35" s="448"/>
      <c r="BK35" s="448"/>
      <c r="BL35" s="449"/>
      <c r="BM35" s="450" t="str">
        <f>IF(O35="","",O35)</f>
        <v/>
      </c>
      <c r="BN35" s="451"/>
      <c r="BO35" s="451"/>
      <c r="BP35" s="451"/>
      <c r="BQ35" s="451"/>
      <c r="BR35" s="451"/>
      <c r="BS35" s="53" t="str">
        <f>IF(U35="","",U35)</f>
        <v/>
      </c>
      <c r="BT35" s="50" t="s">
        <v>25</v>
      </c>
      <c r="BU35" s="154" t="str">
        <f>IF(W35="","",W35)</f>
        <v/>
      </c>
      <c r="BV35" s="50" t="s">
        <v>25</v>
      </c>
      <c r="BW35" s="1442" t="str">
        <f>IF(Y35="","",Y35)</f>
        <v/>
      </c>
      <c r="BX35" s="452" t="str">
        <f>IF(Z35="","",Z35)</f>
        <v/>
      </c>
      <c r="BY35" s="453"/>
      <c r="BZ35" s="453"/>
      <c r="CA35" s="453"/>
      <c r="CB35" s="453"/>
      <c r="CC35" s="454"/>
      <c r="CD35" s="457" t="str">
        <f>IF(AF35="","",AF35)</f>
        <v/>
      </c>
      <c r="CE35" s="457"/>
      <c r="CF35" s="457"/>
      <c r="CG35" s="457"/>
      <c r="CH35" s="54" t="str">
        <f>IF(AJ35="","",AJ35)</f>
        <v/>
      </c>
      <c r="CI35" s="458" t="str">
        <f>IF(AK35="","",AK35)</f>
        <v/>
      </c>
      <c r="CJ35" s="458"/>
      <c r="CK35" s="458"/>
      <c r="CL35" s="459"/>
      <c r="CM35" s="460"/>
      <c r="CN35" s="460"/>
      <c r="CO35" s="460"/>
      <c r="CP35" s="430"/>
      <c r="CQ35" s="431" t="str">
        <f>IF(AS35="","",AS35)</f>
        <v/>
      </c>
      <c r="CR35" s="432"/>
      <c r="CS35" s="432"/>
      <c r="CT35" s="433"/>
      <c r="CU35" s="48"/>
      <c r="CX35" s="230" t="str">
        <f>IF(BS35="","",CI35)</f>
        <v/>
      </c>
      <c r="CY35" s="230" t="str">
        <f>IF(BS35="",CI35,"")</f>
        <v/>
      </c>
    </row>
    <row r="36" spans="2:103" ht="14.25" customHeight="1">
      <c r="B36" s="12"/>
      <c r="C36" s="586"/>
      <c r="D36" s="587"/>
      <c r="E36" s="587"/>
      <c r="F36" s="588"/>
      <c r="G36" s="437">
        <v>9</v>
      </c>
      <c r="H36" s="631"/>
      <c r="I36" s="632"/>
      <c r="J36" s="632"/>
      <c r="K36" s="632"/>
      <c r="L36" s="632"/>
      <c r="M36" s="632"/>
      <c r="N36" s="633"/>
      <c r="O36" s="634"/>
      <c r="P36" s="635"/>
      <c r="Q36" s="635"/>
      <c r="R36" s="635"/>
      <c r="S36" s="635"/>
      <c r="T36" s="636"/>
      <c r="U36" s="305"/>
      <c r="V36" s="56"/>
      <c r="W36" s="306"/>
      <c r="X36" s="56"/>
      <c r="Y36" s="1446"/>
      <c r="Z36" s="637"/>
      <c r="AA36" s="638"/>
      <c r="AB36" s="638"/>
      <c r="AC36" s="638"/>
      <c r="AD36" s="638"/>
      <c r="AE36" s="639"/>
      <c r="AF36" s="640"/>
      <c r="AG36" s="640"/>
      <c r="AH36" s="640"/>
      <c r="AI36" s="640"/>
      <c r="AJ36" s="307"/>
      <c r="AK36" s="645"/>
      <c r="AL36" s="645"/>
      <c r="AM36" s="645"/>
      <c r="AN36" s="646"/>
      <c r="AO36" s="647"/>
      <c r="AP36" s="647"/>
      <c r="AQ36" s="647"/>
      <c r="AR36" s="648"/>
      <c r="AS36" s="650"/>
      <c r="AT36" s="650"/>
      <c r="AU36" s="650"/>
      <c r="AV36" s="651"/>
      <c r="AW36" s="44"/>
      <c r="AZ36" s="80"/>
      <c r="BA36" s="434"/>
      <c r="BB36" s="435"/>
      <c r="BC36" s="435"/>
      <c r="BD36" s="436"/>
      <c r="BE36" s="437">
        <v>9</v>
      </c>
      <c r="BF36" s="439" t="str">
        <f t="shared" si="0"/>
        <v/>
      </c>
      <c r="BG36" s="440"/>
      <c r="BH36" s="440"/>
      <c r="BI36" s="440"/>
      <c r="BJ36" s="440"/>
      <c r="BK36" s="440"/>
      <c r="BL36" s="441"/>
      <c r="BM36" s="442"/>
      <c r="BN36" s="443"/>
      <c r="BO36" s="443"/>
      <c r="BP36" s="443"/>
      <c r="BQ36" s="443"/>
      <c r="BR36" s="443"/>
      <c r="BS36" s="60"/>
      <c r="BT36" s="61"/>
      <c r="BU36" s="62"/>
      <c r="BV36" s="61"/>
      <c r="BW36" s="310"/>
      <c r="BX36" s="426"/>
      <c r="BY36" s="427"/>
      <c r="BZ36" s="427"/>
      <c r="CA36" s="427"/>
      <c r="CB36" s="427"/>
      <c r="CC36" s="428"/>
      <c r="CD36" s="429"/>
      <c r="CE36" s="429"/>
      <c r="CF36" s="429"/>
      <c r="CG36" s="429"/>
      <c r="CH36" s="63"/>
      <c r="CI36" s="425"/>
      <c r="CJ36" s="425"/>
      <c r="CK36" s="425"/>
      <c r="CL36" s="455"/>
      <c r="CM36" s="456"/>
      <c r="CN36" s="456"/>
      <c r="CO36" s="456"/>
      <c r="CP36" s="408"/>
      <c r="CQ36" s="410"/>
      <c r="CR36" s="411"/>
      <c r="CS36" s="411"/>
      <c r="CT36" s="412"/>
      <c r="CU36" s="48"/>
      <c r="CX36" s="230"/>
      <c r="CY36" s="230"/>
    </row>
    <row r="37" spans="2:103" ht="14.25" customHeight="1">
      <c r="B37" s="12"/>
      <c r="C37" s="592"/>
      <c r="D37" s="593"/>
      <c r="E37" s="593"/>
      <c r="F37" s="594"/>
      <c r="G37" s="438"/>
      <c r="H37" s="657"/>
      <c r="I37" s="658"/>
      <c r="J37" s="658"/>
      <c r="K37" s="658"/>
      <c r="L37" s="658"/>
      <c r="M37" s="658"/>
      <c r="N37" s="659"/>
      <c r="O37" s="660"/>
      <c r="P37" s="661"/>
      <c r="Q37" s="661"/>
      <c r="R37" s="661"/>
      <c r="S37" s="661"/>
      <c r="T37" s="662"/>
      <c r="U37" s="49"/>
      <c r="V37" s="50" t="s">
        <v>25</v>
      </c>
      <c r="W37" s="51"/>
      <c r="X37" s="50" t="s">
        <v>25</v>
      </c>
      <c r="Y37" s="1445"/>
      <c r="Z37" s="663"/>
      <c r="AA37" s="664"/>
      <c r="AB37" s="664"/>
      <c r="AC37" s="664"/>
      <c r="AD37" s="664"/>
      <c r="AE37" s="665"/>
      <c r="AF37" s="666"/>
      <c r="AG37" s="666"/>
      <c r="AH37" s="666"/>
      <c r="AI37" s="666"/>
      <c r="AJ37" s="52"/>
      <c r="AK37" s="667"/>
      <c r="AL37" s="667"/>
      <c r="AM37" s="667"/>
      <c r="AN37" s="668"/>
      <c r="AO37" s="669"/>
      <c r="AP37" s="669"/>
      <c r="AQ37" s="669"/>
      <c r="AR37" s="656"/>
      <c r="AS37" s="670" t="str">
        <f>IF(Z37="","",Z37-AF37-AK37)</f>
        <v/>
      </c>
      <c r="AT37" s="670"/>
      <c r="AU37" s="670"/>
      <c r="AV37" s="671"/>
      <c r="AW37" s="44"/>
      <c r="AZ37" s="80"/>
      <c r="BA37" s="444"/>
      <c r="BB37" s="445"/>
      <c r="BC37" s="445"/>
      <c r="BD37" s="446"/>
      <c r="BE37" s="438"/>
      <c r="BF37" s="447" t="str">
        <f t="shared" si="0"/>
        <v/>
      </c>
      <c r="BG37" s="448"/>
      <c r="BH37" s="448"/>
      <c r="BI37" s="448"/>
      <c r="BJ37" s="448"/>
      <c r="BK37" s="448"/>
      <c r="BL37" s="449"/>
      <c r="BM37" s="450" t="str">
        <f>IF(O37="","",O37)</f>
        <v/>
      </c>
      <c r="BN37" s="451"/>
      <c r="BO37" s="451"/>
      <c r="BP37" s="451"/>
      <c r="BQ37" s="451"/>
      <c r="BR37" s="451"/>
      <c r="BS37" s="53" t="str">
        <f>IF(U37="","",U37)</f>
        <v/>
      </c>
      <c r="BT37" s="50" t="s">
        <v>25</v>
      </c>
      <c r="BU37" s="154" t="str">
        <f>IF(W37="","",W37)</f>
        <v/>
      </c>
      <c r="BV37" s="50" t="s">
        <v>25</v>
      </c>
      <c r="BW37" s="1442" t="str">
        <f>IF(Y37="","",Y37)</f>
        <v/>
      </c>
      <c r="BX37" s="452" t="str">
        <f>IF(Z37="","",Z37)</f>
        <v/>
      </c>
      <c r="BY37" s="453"/>
      <c r="BZ37" s="453"/>
      <c r="CA37" s="453"/>
      <c r="CB37" s="453"/>
      <c r="CC37" s="454"/>
      <c r="CD37" s="457" t="str">
        <f>IF(AF37="","",AF37)</f>
        <v/>
      </c>
      <c r="CE37" s="457"/>
      <c r="CF37" s="457"/>
      <c r="CG37" s="457"/>
      <c r="CH37" s="54" t="str">
        <f>IF(AJ37="","",AJ37)</f>
        <v/>
      </c>
      <c r="CI37" s="458" t="str">
        <f>IF(AK37="","",AK37)</f>
        <v/>
      </c>
      <c r="CJ37" s="458"/>
      <c r="CK37" s="458"/>
      <c r="CL37" s="459"/>
      <c r="CM37" s="460"/>
      <c r="CN37" s="460"/>
      <c r="CO37" s="460"/>
      <c r="CP37" s="430"/>
      <c r="CQ37" s="431" t="str">
        <f>IF(AS37="","",AS37)</f>
        <v/>
      </c>
      <c r="CR37" s="432"/>
      <c r="CS37" s="432"/>
      <c r="CT37" s="433"/>
      <c r="CU37" s="48"/>
      <c r="CX37" s="230" t="str">
        <f>IF(BS37="","",CI37)</f>
        <v/>
      </c>
      <c r="CY37" s="230" t="str">
        <f>IF(BS37="",CI37,"")</f>
        <v/>
      </c>
    </row>
    <row r="38" spans="2:103" ht="14.25" customHeight="1">
      <c r="B38" s="12"/>
      <c r="C38" s="586"/>
      <c r="D38" s="587"/>
      <c r="E38" s="587"/>
      <c r="F38" s="588"/>
      <c r="G38" s="437">
        <v>10</v>
      </c>
      <c r="H38" s="631"/>
      <c r="I38" s="632"/>
      <c r="J38" s="632"/>
      <c r="K38" s="632"/>
      <c r="L38" s="632"/>
      <c r="M38" s="632"/>
      <c r="N38" s="633"/>
      <c r="O38" s="634"/>
      <c r="P38" s="635"/>
      <c r="Q38" s="635"/>
      <c r="R38" s="635"/>
      <c r="S38" s="635"/>
      <c r="T38" s="636"/>
      <c r="U38" s="305"/>
      <c r="V38" s="56"/>
      <c r="W38" s="306"/>
      <c r="X38" s="56"/>
      <c r="Y38" s="1446"/>
      <c r="Z38" s="637"/>
      <c r="AA38" s="638"/>
      <c r="AB38" s="638"/>
      <c r="AC38" s="638"/>
      <c r="AD38" s="638"/>
      <c r="AE38" s="639"/>
      <c r="AF38" s="640"/>
      <c r="AG38" s="640"/>
      <c r="AH38" s="640"/>
      <c r="AI38" s="640"/>
      <c r="AJ38" s="307"/>
      <c r="AK38" s="645"/>
      <c r="AL38" s="645"/>
      <c r="AM38" s="645"/>
      <c r="AN38" s="646"/>
      <c r="AO38" s="647"/>
      <c r="AP38" s="647"/>
      <c r="AQ38" s="647"/>
      <c r="AR38" s="648"/>
      <c r="AS38" s="650"/>
      <c r="AT38" s="650"/>
      <c r="AU38" s="650"/>
      <c r="AV38" s="651"/>
      <c r="AW38" s="44"/>
      <c r="AZ38" s="80"/>
      <c r="BA38" s="434"/>
      <c r="BB38" s="435"/>
      <c r="BC38" s="435"/>
      <c r="BD38" s="436"/>
      <c r="BE38" s="437">
        <v>10</v>
      </c>
      <c r="BF38" s="439" t="str">
        <f t="shared" si="0"/>
        <v/>
      </c>
      <c r="BG38" s="440"/>
      <c r="BH38" s="440"/>
      <c r="BI38" s="440"/>
      <c r="BJ38" s="440"/>
      <c r="BK38" s="440"/>
      <c r="BL38" s="441"/>
      <c r="BM38" s="442"/>
      <c r="BN38" s="443"/>
      <c r="BO38" s="443"/>
      <c r="BP38" s="443"/>
      <c r="BQ38" s="443"/>
      <c r="BR38" s="443"/>
      <c r="BS38" s="60"/>
      <c r="BT38" s="61"/>
      <c r="BU38" s="62"/>
      <c r="BV38" s="61"/>
      <c r="BW38" s="310"/>
      <c r="BX38" s="426"/>
      <c r="BY38" s="427"/>
      <c r="BZ38" s="427"/>
      <c r="CA38" s="427"/>
      <c r="CB38" s="427"/>
      <c r="CC38" s="428"/>
      <c r="CD38" s="429"/>
      <c r="CE38" s="429"/>
      <c r="CF38" s="429"/>
      <c r="CG38" s="429"/>
      <c r="CH38" s="63"/>
      <c r="CI38" s="425"/>
      <c r="CJ38" s="425"/>
      <c r="CK38" s="425"/>
      <c r="CL38" s="455"/>
      <c r="CM38" s="456"/>
      <c r="CN38" s="456"/>
      <c r="CO38" s="456"/>
      <c r="CP38" s="408"/>
      <c r="CQ38" s="410"/>
      <c r="CR38" s="411"/>
      <c r="CS38" s="411"/>
      <c r="CT38" s="412"/>
      <c r="CU38" s="48"/>
      <c r="CX38" s="230"/>
      <c r="CY38" s="230"/>
    </row>
    <row r="39" spans="2:103" ht="14.25" customHeight="1" thickBot="1">
      <c r="B39" s="12"/>
      <c r="C39" s="641"/>
      <c r="D39" s="642"/>
      <c r="E39" s="642"/>
      <c r="F39" s="643"/>
      <c r="G39" s="583"/>
      <c r="H39" s="608"/>
      <c r="I39" s="609"/>
      <c r="J39" s="609"/>
      <c r="K39" s="609"/>
      <c r="L39" s="609"/>
      <c r="M39" s="609"/>
      <c r="N39" s="610"/>
      <c r="O39" s="611"/>
      <c r="P39" s="612"/>
      <c r="Q39" s="612"/>
      <c r="R39" s="612"/>
      <c r="S39" s="612"/>
      <c r="T39" s="613"/>
      <c r="U39" s="64"/>
      <c r="V39" s="65" t="s">
        <v>25</v>
      </c>
      <c r="W39" s="66"/>
      <c r="X39" s="65" t="s">
        <v>25</v>
      </c>
      <c r="Y39" s="1447"/>
      <c r="Z39" s="614"/>
      <c r="AA39" s="615"/>
      <c r="AB39" s="615"/>
      <c r="AC39" s="615"/>
      <c r="AD39" s="615"/>
      <c r="AE39" s="616"/>
      <c r="AF39" s="644"/>
      <c r="AG39" s="644"/>
      <c r="AH39" s="644"/>
      <c r="AI39" s="644"/>
      <c r="AJ39" s="67"/>
      <c r="AK39" s="617"/>
      <c r="AL39" s="617"/>
      <c r="AM39" s="617"/>
      <c r="AN39" s="652"/>
      <c r="AO39" s="653"/>
      <c r="AP39" s="653"/>
      <c r="AQ39" s="653"/>
      <c r="AR39" s="649"/>
      <c r="AS39" s="606" t="str">
        <f>IF(Z39="","",Z39-AF39-AK39)</f>
        <v/>
      </c>
      <c r="AT39" s="606"/>
      <c r="AU39" s="606"/>
      <c r="AV39" s="607"/>
      <c r="AW39" s="44"/>
      <c r="AZ39" s="80"/>
      <c r="BA39" s="464"/>
      <c r="BB39" s="465"/>
      <c r="BC39" s="465"/>
      <c r="BD39" s="466"/>
      <c r="BE39" s="583"/>
      <c r="BF39" s="413" t="str">
        <f t="shared" si="0"/>
        <v/>
      </c>
      <c r="BG39" s="414"/>
      <c r="BH39" s="414"/>
      <c r="BI39" s="414"/>
      <c r="BJ39" s="414"/>
      <c r="BK39" s="414"/>
      <c r="BL39" s="415"/>
      <c r="BM39" s="416" t="str">
        <f>IF(O39="","",O39)</f>
        <v/>
      </c>
      <c r="BN39" s="417"/>
      <c r="BO39" s="417"/>
      <c r="BP39" s="417"/>
      <c r="BQ39" s="417"/>
      <c r="BR39" s="417"/>
      <c r="BS39" s="131" t="str">
        <f>IF(U39="","",U39)</f>
        <v/>
      </c>
      <c r="BT39" s="104" t="s">
        <v>82</v>
      </c>
      <c r="BU39" s="153" t="str">
        <f>IF(W39="","",W39)</f>
        <v/>
      </c>
      <c r="BV39" s="104" t="s">
        <v>82</v>
      </c>
      <c r="BW39" s="1443" t="str">
        <f>IF(Y39="","",Y39)</f>
        <v/>
      </c>
      <c r="BX39" s="418" t="str">
        <f>IF(Z39="","",Z39)</f>
        <v/>
      </c>
      <c r="BY39" s="419"/>
      <c r="BZ39" s="419"/>
      <c r="CA39" s="419"/>
      <c r="CB39" s="419"/>
      <c r="CC39" s="420"/>
      <c r="CD39" s="421" t="str">
        <f>IF(AF39="","",AF39)</f>
        <v/>
      </c>
      <c r="CE39" s="421"/>
      <c r="CF39" s="421"/>
      <c r="CG39" s="421"/>
      <c r="CH39" s="132" t="str">
        <f>IF(AJ39="","",AJ39)</f>
        <v/>
      </c>
      <c r="CI39" s="590" t="str">
        <f>IF(AK39="","",AK39)</f>
        <v/>
      </c>
      <c r="CJ39" s="590"/>
      <c r="CK39" s="590"/>
      <c r="CL39" s="654"/>
      <c r="CM39" s="655"/>
      <c r="CN39" s="655"/>
      <c r="CO39" s="655"/>
      <c r="CP39" s="409"/>
      <c r="CQ39" s="422" t="str">
        <f>IF(AS39="","",AS39)</f>
        <v/>
      </c>
      <c r="CR39" s="423"/>
      <c r="CS39" s="423"/>
      <c r="CT39" s="424"/>
      <c r="CU39" s="48"/>
      <c r="CX39" s="230" t="str">
        <f>IF(BS39="","",CI39)</f>
        <v/>
      </c>
      <c r="CY39" s="230" t="str">
        <f>IF(BS39="",CI39,"")</f>
        <v/>
      </c>
    </row>
    <row r="40" spans="2:103" ht="14.25" customHeight="1">
      <c r="B40" s="12"/>
      <c r="C40" s="586"/>
      <c r="D40" s="587"/>
      <c r="E40" s="587"/>
      <c r="F40" s="588"/>
      <c r="G40" s="68"/>
      <c r="H40" s="603"/>
      <c r="I40" s="604"/>
      <c r="J40" s="604"/>
      <c r="K40" s="604"/>
      <c r="L40" s="604"/>
      <c r="M40" s="604"/>
      <c r="N40" s="605"/>
      <c r="O40" s="618"/>
      <c r="P40" s="619"/>
      <c r="Q40" s="619"/>
      <c r="R40" s="619"/>
      <c r="S40" s="619"/>
      <c r="T40" s="620"/>
      <c r="U40" s="601"/>
      <c r="V40" s="568"/>
      <c r="W40" s="568"/>
      <c r="X40" s="568"/>
      <c r="Y40" s="569"/>
      <c r="Z40" s="567"/>
      <c r="AA40" s="568"/>
      <c r="AB40" s="568"/>
      <c r="AC40" s="568"/>
      <c r="AD40" s="568"/>
      <c r="AE40" s="569"/>
      <c r="AF40" s="573"/>
      <c r="AG40" s="574"/>
      <c r="AH40" s="574"/>
      <c r="AI40" s="575"/>
      <c r="AJ40" s="579"/>
      <c r="AK40" s="623"/>
      <c r="AL40" s="624"/>
      <c r="AM40" s="625"/>
      <c r="AN40" s="626"/>
      <c r="AO40" s="627"/>
      <c r="AP40" s="627"/>
      <c r="AQ40" s="628"/>
      <c r="AR40" s="621"/>
      <c r="AS40" s="629"/>
      <c r="AT40" s="629"/>
      <c r="AU40" s="629"/>
      <c r="AV40" s="630"/>
      <c r="AW40" s="44"/>
      <c r="AZ40" s="80"/>
      <c r="BA40" s="434"/>
      <c r="BB40" s="435"/>
      <c r="BC40" s="435"/>
      <c r="BD40" s="436"/>
      <c r="BE40" s="68"/>
      <c r="BF40" s="603"/>
      <c r="BG40" s="604"/>
      <c r="BH40" s="604"/>
      <c r="BI40" s="604"/>
      <c r="BJ40" s="604"/>
      <c r="BK40" s="604"/>
      <c r="BL40" s="605"/>
      <c r="BM40" s="618"/>
      <c r="BN40" s="619"/>
      <c r="BO40" s="619"/>
      <c r="BP40" s="619"/>
      <c r="BQ40" s="619"/>
      <c r="BR40" s="620"/>
      <c r="BS40" s="601"/>
      <c r="BT40" s="568"/>
      <c r="BU40" s="568"/>
      <c r="BV40" s="568"/>
      <c r="BW40" s="569"/>
      <c r="BX40" s="567"/>
      <c r="BY40" s="568"/>
      <c r="BZ40" s="568"/>
      <c r="CA40" s="568"/>
      <c r="CB40" s="568"/>
      <c r="CC40" s="569"/>
      <c r="CD40" s="573"/>
      <c r="CE40" s="574"/>
      <c r="CF40" s="574"/>
      <c r="CG40" s="575"/>
      <c r="CH40" s="579"/>
      <c r="CI40" s="581"/>
      <c r="CJ40" s="574"/>
      <c r="CK40" s="582"/>
      <c r="CL40" s="379"/>
      <c r="CM40" s="380"/>
      <c r="CN40" s="380"/>
      <c r="CO40" s="381"/>
      <c r="CP40" s="382"/>
      <c r="CQ40" s="384"/>
      <c r="CR40" s="385"/>
      <c r="CS40" s="385"/>
      <c r="CT40" s="386"/>
      <c r="CU40" s="48"/>
      <c r="CX40" s="230"/>
      <c r="CY40" s="230"/>
    </row>
    <row r="41" spans="2:103" ht="14.25" customHeight="1" thickBot="1">
      <c r="B41" s="12"/>
      <c r="C41" s="592"/>
      <c r="D41" s="593"/>
      <c r="E41" s="593"/>
      <c r="F41" s="594"/>
      <c r="G41" s="69"/>
      <c r="H41" s="390" t="s">
        <v>26</v>
      </c>
      <c r="I41" s="391"/>
      <c r="J41" s="391"/>
      <c r="K41" s="391"/>
      <c r="L41" s="391"/>
      <c r="M41" s="391"/>
      <c r="N41" s="392"/>
      <c r="O41" s="595"/>
      <c r="P41" s="596"/>
      <c r="Q41" s="596"/>
      <c r="R41" s="596"/>
      <c r="S41" s="596"/>
      <c r="T41" s="597"/>
      <c r="U41" s="602"/>
      <c r="V41" s="571"/>
      <c r="W41" s="571"/>
      <c r="X41" s="571"/>
      <c r="Y41" s="572"/>
      <c r="Z41" s="570"/>
      <c r="AA41" s="571"/>
      <c r="AB41" s="571"/>
      <c r="AC41" s="571"/>
      <c r="AD41" s="571"/>
      <c r="AE41" s="572"/>
      <c r="AF41" s="576"/>
      <c r="AG41" s="577"/>
      <c r="AH41" s="577"/>
      <c r="AI41" s="578"/>
      <c r="AJ41" s="580"/>
      <c r="AK41" s="589" t="str">
        <f>IF(SUM(AK20:AM39)=0,"",SUM(AK20:AM39))</f>
        <v/>
      </c>
      <c r="AL41" s="590"/>
      <c r="AM41" s="591"/>
      <c r="AN41" s="598" t="str">
        <f>IF(SUM(AN20:AP39)=0,"",SUM(AN20:AP39))</f>
        <v/>
      </c>
      <c r="AO41" s="599"/>
      <c r="AP41" s="599"/>
      <c r="AQ41" s="600"/>
      <c r="AR41" s="622"/>
      <c r="AS41" s="388"/>
      <c r="AT41" s="388"/>
      <c r="AU41" s="388"/>
      <c r="AV41" s="389"/>
      <c r="AW41" s="70"/>
      <c r="AZ41" s="80"/>
      <c r="BA41" s="444"/>
      <c r="BB41" s="445"/>
      <c r="BC41" s="445"/>
      <c r="BD41" s="446"/>
      <c r="BE41" s="69"/>
      <c r="BF41" s="390" t="s">
        <v>26</v>
      </c>
      <c r="BG41" s="391"/>
      <c r="BH41" s="391"/>
      <c r="BI41" s="391"/>
      <c r="BJ41" s="391"/>
      <c r="BK41" s="391"/>
      <c r="BL41" s="392"/>
      <c r="BM41" s="595"/>
      <c r="BN41" s="596"/>
      <c r="BO41" s="596"/>
      <c r="BP41" s="596"/>
      <c r="BQ41" s="596"/>
      <c r="BR41" s="597"/>
      <c r="BS41" s="602"/>
      <c r="BT41" s="571"/>
      <c r="BU41" s="571"/>
      <c r="BV41" s="571"/>
      <c r="BW41" s="572"/>
      <c r="BX41" s="570"/>
      <c r="BY41" s="571"/>
      <c r="BZ41" s="571"/>
      <c r="CA41" s="571"/>
      <c r="CB41" s="571"/>
      <c r="CC41" s="572"/>
      <c r="CD41" s="576"/>
      <c r="CE41" s="577"/>
      <c r="CF41" s="577"/>
      <c r="CG41" s="578"/>
      <c r="CH41" s="580"/>
      <c r="CI41" s="589" t="str">
        <f>IF(SUM(CI20:CK39)=0,"",SUM(CI20:CK39))</f>
        <v/>
      </c>
      <c r="CJ41" s="590"/>
      <c r="CK41" s="591"/>
      <c r="CL41" s="393" t="str">
        <f>IF(SUM(CL20:CN39)=0,"",SUM(CL20:CN39))</f>
        <v/>
      </c>
      <c r="CM41" s="394"/>
      <c r="CN41" s="394"/>
      <c r="CO41" s="395"/>
      <c r="CP41" s="383"/>
      <c r="CQ41" s="387"/>
      <c r="CR41" s="388"/>
      <c r="CS41" s="388"/>
      <c r="CT41" s="389"/>
      <c r="CU41" s="71"/>
      <c r="CX41" s="230">
        <f>SUM(CX20:CX39)</f>
        <v>0</v>
      </c>
      <c r="CY41" s="230">
        <f>SUM(CY20:CY39)</f>
        <v>0</v>
      </c>
    </row>
    <row r="42" spans="2:103" ht="3.75" customHeight="1">
      <c r="B42" s="12"/>
      <c r="C42" s="141"/>
      <c r="D42" s="141"/>
      <c r="E42" s="141"/>
      <c r="F42" s="141"/>
      <c r="G42" s="146"/>
      <c r="H42" s="152"/>
      <c r="I42" s="152"/>
      <c r="J42" s="152"/>
      <c r="K42" s="152"/>
      <c r="L42" s="152"/>
      <c r="M42" s="152"/>
      <c r="N42" s="152"/>
      <c r="O42" s="143"/>
      <c r="P42" s="143"/>
      <c r="Q42" s="143"/>
      <c r="R42" s="143"/>
      <c r="S42" s="143"/>
      <c r="T42" s="143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2"/>
      <c r="AG42" s="142"/>
      <c r="AH42" s="142"/>
      <c r="AI42" s="142"/>
      <c r="AJ42" s="142"/>
      <c r="AK42" s="147"/>
      <c r="AL42" s="147"/>
      <c r="AM42" s="147"/>
      <c r="AN42" s="147"/>
      <c r="AO42" s="147"/>
      <c r="AP42" s="147"/>
      <c r="AQ42" s="147"/>
      <c r="AR42" s="144"/>
      <c r="AS42" s="145"/>
      <c r="AT42" s="145"/>
      <c r="AU42" s="145"/>
      <c r="AV42" s="145"/>
      <c r="AW42" s="70"/>
      <c r="AZ42" s="80"/>
      <c r="BA42" s="141"/>
      <c r="BB42" s="141"/>
      <c r="BC42" s="141"/>
      <c r="BD42" s="141"/>
      <c r="BE42" s="146"/>
      <c r="BF42" s="152"/>
      <c r="BG42" s="152"/>
      <c r="BH42" s="152"/>
      <c r="BI42" s="152"/>
      <c r="BJ42" s="152"/>
      <c r="BK42" s="152"/>
      <c r="BL42" s="152"/>
      <c r="BM42" s="143"/>
      <c r="BN42" s="143"/>
      <c r="BO42" s="143"/>
      <c r="BP42" s="143"/>
      <c r="BQ42" s="143"/>
      <c r="BR42" s="143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2"/>
      <c r="CE42" s="142"/>
      <c r="CF42" s="142"/>
      <c r="CG42" s="142"/>
      <c r="CH42" s="142"/>
      <c r="CI42" s="147"/>
      <c r="CJ42" s="147"/>
      <c r="CK42" s="147"/>
      <c r="CL42" s="147"/>
      <c r="CM42" s="147"/>
      <c r="CN42" s="147"/>
      <c r="CO42" s="147"/>
      <c r="CP42" s="144"/>
      <c r="CQ42" s="145"/>
      <c r="CR42" s="145"/>
      <c r="CS42" s="145"/>
      <c r="CT42" s="145"/>
      <c r="CU42" s="71"/>
    </row>
    <row r="43" spans="2:103" ht="11.25" customHeight="1">
      <c r="B43" s="12"/>
      <c r="C43" s="13"/>
      <c r="D43" s="13"/>
      <c r="E43" s="13"/>
      <c r="F43" s="13"/>
      <c r="G43" s="584" t="s">
        <v>27</v>
      </c>
      <c r="H43" s="584"/>
      <c r="I43" s="80"/>
      <c r="J43" s="584" t="s">
        <v>28</v>
      </c>
      <c r="K43" s="584"/>
      <c r="L43" s="584"/>
      <c r="M43" s="584"/>
      <c r="N43" s="148"/>
      <c r="P43" s="13"/>
      <c r="Q43" s="13"/>
      <c r="R43" s="13"/>
      <c r="S43" s="13"/>
      <c r="AR43" s="226"/>
      <c r="AS43" s="762"/>
      <c r="AT43" s="762"/>
      <c r="AU43" s="762"/>
      <c r="AV43" s="762"/>
      <c r="AW43" s="70"/>
      <c r="AZ43" s="80"/>
      <c r="BA43" s="764" t="s">
        <v>161</v>
      </c>
      <c r="BB43" s="764"/>
      <c r="BC43" s="764"/>
      <c r="BD43" s="766" t="str">
        <f>IF(CX41&gt;1,CX41,"")</f>
        <v/>
      </c>
      <c r="BE43" s="766"/>
      <c r="BF43" s="766"/>
      <c r="BG43" s="231" t="s">
        <v>163</v>
      </c>
      <c r="BH43" s="148"/>
      <c r="BI43" s="148"/>
      <c r="BJ43" s="148"/>
      <c r="BK43" s="148"/>
      <c r="BL43" s="148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71"/>
    </row>
    <row r="44" spans="2:103" ht="12.75" customHeight="1" thickBot="1">
      <c r="B44" s="12"/>
      <c r="C44" s="72"/>
      <c r="D44" s="73"/>
      <c r="E44" s="73"/>
      <c r="F44" s="73"/>
      <c r="G44" s="585"/>
      <c r="H44" s="585"/>
      <c r="I44" s="149"/>
      <c r="J44" s="585"/>
      <c r="K44" s="585"/>
      <c r="L44" s="585"/>
      <c r="M44" s="585"/>
      <c r="N44" s="149"/>
      <c r="O44" s="13"/>
      <c r="P44" s="93"/>
      <c r="Q44" s="396" t="s">
        <v>29</v>
      </c>
      <c r="R44" s="396"/>
      <c r="S44" s="396"/>
      <c r="T44" s="396"/>
      <c r="U44" s="396"/>
      <c r="V44" s="396"/>
      <c r="W44" s="396"/>
      <c r="X44" s="396"/>
      <c r="Y44" s="396"/>
      <c r="Z44" s="396"/>
      <c r="AA44" s="397"/>
      <c r="AB44" s="397"/>
      <c r="AC44" s="397"/>
      <c r="AD44" s="397"/>
      <c r="AE44" s="97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227"/>
      <c r="AS44" s="763"/>
      <c r="AT44" s="763"/>
      <c r="AU44" s="763"/>
      <c r="AV44" s="763"/>
      <c r="AW44" s="70"/>
      <c r="AZ44" s="80"/>
      <c r="BA44" s="765" t="s">
        <v>162</v>
      </c>
      <c r="BB44" s="765"/>
      <c r="BC44" s="765"/>
      <c r="BD44" s="767" t="str">
        <f>IF(CY41&gt;1,CY41,"")</f>
        <v/>
      </c>
      <c r="BE44" s="767"/>
      <c r="BF44" s="767"/>
      <c r="BG44" s="232" t="s">
        <v>163</v>
      </c>
      <c r="BH44" s="149"/>
      <c r="BI44" s="149"/>
      <c r="BJ44" s="149"/>
      <c r="BK44" s="149"/>
      <c r="BL44" s="149"/>
      <c r="BM44" s="13"/>
      <c r="BN44" s="93"/>
      <c r="BO44" s="396" t="s">
        <v>29</v>
      </c>
      <c r="BP44" s="396"/>
      <c r="BQ44" s="396"/>
      <c r="BR44" s="396"/>
      <c r="BS44" s="396"/>
      <c r="BT44" s="396"/>
      <c r="BU44" s="396"/>
      <c r="BV44" s="396"/>
      <c r="BW44" s="396"/>
      <c r="BX44" s="396"/>
      <c r="BY44" s="397"/>
      <c r="BZ44" s="397"/>
      <c r="CA44" s="397"/>
      <c r="CB44" s="397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71"/>
    </row>
    <row r="45" spans="2:103" ht="20.25" customHeight="1" thickTop="1">
      <c r="B45" s="12"/>
      <c r="C45" s="526" t="s">
        <v>30</v>
      </c>
      <c r="D45" s="527"/>
      <c r="E45" s="527"/>
      <c r="F45" s="528"/>
      <c r="G45" s="564" t="s">
        <v>69</v>
      </c>
      <c r="H45" s="565"/>
      <c r="I45" s="565"/>
      <c r="J45" s="565" t="s">
        <v>70</v>
      </c>
      <c r="K45" s="565"/>
      <c r="L45" s="565"/>
      <c r="M45" s="565"/>
      <c r="N45" s="566"/>
      <c r="O45" s="13"/>
      <c r="P45" s="94"/>
      <c r="Q45" s="512" t="s">
        <v>45</v>
      </c>
      <c r="R45" s="512"/>
      <c r="S45" s="512"/>
      <c r="T45" s="512" t="s">
        <v>31</v>
      </c>
      <c r="U45" s="512"/>
      <c r="V45" s="512"/>
      <c r="W45" s="512"/>
      <c r="X45" s="512"/>
      <c r="Y45" s="512"/>
      <c r="Z45" s="512"/>
      <c r="AA45" s="513"/>
      <c r="AB45" s="509" t="s">
        <v>32</v>
      </c>
      <c r="AC45" s="510"/>
      <c r="AD45" s="510"/>
      <c r="AE45" s="511"/>
      <c r="AF45" s="514" t="s">
        <v>33</v>
      </c>
      <c r="AG45" s="515"/>
      <c r="AH45" s="515"/>
      <c r="AI45" s="515"/>
      <c r="AJ45" s="516"/>
      <c r="AK45" s="469" t="s">
        <v>80</v>
      </c>
      <c r="AL45" s="470"/>
      <c r="AM45" s="467" t="s">
        <v>34</v>
      </c>
      <c r="AN45" s="468"/>
      <c r="AO45" s="468"/>
      <c r="AP45" s="468"/>
      <c r="AQ45" s="468"/>
      <c r="AR45" s="553"/>
      <c r="AS45" s="554"/>
      <c r="AT45" s="554"/>
      <c r="AU45" s="554"/>
      <c r="AV45" s="555"/>
      <c r="AW45" s="70"/>
      <c r="AZ45" s="80"/>
      <c r="BA45" s="526" t="s">
        <v>30</v>
      </c>
      <c r="BB45" s="527"/>
      <c r="BC45" s="527"/>
      <c r="BD45" s="528"/>
      <c r="BE45" s="529" t="str">
        <f>G45</f>
        <v>銀行</v>
      </c>
      <c r="BF45" s="530"/>
      <c r="BG45" s="530"/>
      <c r="BH45" s="530" t="str">
        <f>J45</f>
        <v>支店</v>
      </c>
      <c r="BI45" s="530"/>
      <c r="BJ45" s="530"/>
      <c r="BK45" s="530"/>
      <c r="BL45" s="531"/>
      <c r="BM45" s="13"/>
      <c r="BN45" s="102"/>
      <c r="BO45" s="562" t="s">
        <v>45</v>
      </c>
      <c r="BP45" s="562"/>
      <c r="BQ45" s="562"/>
      <c r="BR45" s="562" t="s">
        <v>31</v>
      </c>
      <c r="BS45" s="562"/>
      <c r="BT45" s="562"/>
      <c r="BU45" s="562"/>
      <c r="BV45" s="562"/>
      <c r="BW45" s="562"/>
      <c r="BX45" s="562"/>
      <c r="BY45" s="563"/>
      <c r="BZ45" s="549" t="s">
        <v>32</v>
      </c>
      <c r="CA45" s="550"/>
      <c r="CB45" s="550"/>
      <c r="CC45" s="551"/>
      <c r="CD45" s="539" t="s">
        <v>33</v>
      </c>
      <c r="CE45" s="540"/>
      <c r="CF45" s="540"/>
      <c r="CG45" s="540"/>
      <c r="CH45" s="541"/>
      <c r="CI45" s="374" t="s">
        <v>80</v>
      </c>
      <c r="CJ45" s="407"/>
      <c r="CK45" s="362" t="s">
        <v>34</v>
      </c>
      <c r="CL45" s="363"/>
      <c r="CM45" s="363"/>
      <c r="CN45" s="363"/>
      <c r="CO45" s="363"/>
      <c r="CP45" s="362"/>
      <c r="CQ45" s="363"/>
      <c r="CR45" s="363"/>
      <c r="CS45" s="363"/>
      <c r="CT45" s="364"/>
      <c r="CU45" s="71"/>
    </row>
    <row r="46" spans="2:103" ht="20.25" customHeight="1" thickBot="1">
      <c r="B46" s="12"/>
      <c r="C46" s="398" t="s">
        <v>35</v>
      </c>
      <c r="D46" s="399"/>
      <c r="E46" s="399"/>
      <c r="F46" s="400"/>
      <c r="G46" s="523"/>
      <c r="H46" s="524"/>
      <c r="I46" s="78" t="s">
        <v>36</v>
      </c>
      <c r="J46" s="524"/>
      <c r="K46" s="524"/>
      <c r="L46" s="524"/>
      <c r="M46" s="524"/>
      <c r="N46" s="525"/>
      <c r="O46" s="13"/>
      <c r="P46" s="94"/>
      <c r="Q46" s="517"/>
      <c r="R46" s="517"/>
      <c r="S46" s="517"/>
      <c r="T46" s="518" t="s">
        <v>34</v>
      </c>
      <c r="U46" s="518"/>
      <c r="V46" s="518"/>
      <c r="W46" s="518"/>
      <c r="X46" s="518"/>
      <c r="Y46" s="518"/>
      <c r="Z46" s="518"/>
      <c r="AA46" s="519"/>
      <c r="AB46" s="520" t="s">
        <v>49</v>
      </c>
      <c r="AC46" s="521"/>
      <c r="AD46" s="521"/>
      <c r="AE46" s="522"/>
      <c r="AF46" s="506" t="s">
        <v>33</v>
      </c>
      <c r="AG46" s="507"/>
      <c r="AH46" s="507"/>
      <c r="AI46" s="507"/>
      <c r="AJ46" s="508"/>
      <c r="AK46" s="469" t="s">
        <v>37</v>
      </c>
      <c r="AL46" s="470"/>
      <c r="AM46" s="467" t="s">
        <v>34</v>
      </c>
      <c r="AN46" s="468"/>
      <c r="AO46" s="468"/>
      <c r="AP46" s="468"/>
      <c r="AQ46" s="468"/>
      <c r="AR46" s="553"/>
      <c r="AS46" s="554"/>
      <c r="AT46" s="554"/>
      <c r="AU46" s="554"/>
      <c r="AV46" s="555"/>
      <c r="AW46" s="70"/>
      <c r="AZ46" s="80"/>
      <c r="BA46" s="398" t="s">
        <v>35</v>
      </c>
      <c r="BB46" s="399"/>
      <c r="BC46" s="399"/>
      <c r="BD46" s="400"/>
      <c r="BE46" s="401" t="str">
        <f>IF(G46="","当座・普通",G46)</f>
        <v>当座・普通</v>
      </c>
      <c r="BF46" s="402"/>
      <c r="BG46" s="78" t="s">
        <v>36</v>
      </c>
      <c r="BH46" s="402" t="str">
        <f>IF(J46="","",J46)</f>
        <v/>
      </c>
      <c r="BI46" s="402"/>
      <c r="BJ46" s="402"/>
      <c r="BK46" s="402"/>
      <c r="BL46" s="403"/>
      <c r="BM46" s="13"/>
      <c r="BN46" s="102"/>
      <c r="BO46" s="404"/>
      <c r="BP46" s="404"/>
      <c r="BQ46" s="404"/>
      <c r="BR46" s="405" t="s">
        <v>34</v>
      </c>
      <c r="BS46" s="405"/>
      <c r="BT46" s="405"/>
      <c r="BU46" s="405"/>
      <c r="BV46" s="405"/>
      <c r="BW46" s="405"/>
      <c r="BX46" s="405"/>
      <c r="BY46" s="406"/>
      <c r="BZ46" s="368" t="s">
        <v>49</v>
      </c>
      <c r="CA46" s="369"/>
      <c r="CB46" s="369"/>
      <c r="CC46" s="370"/>
      <c r="CD46" s="371" t="s">
        <v>33</v>
      </c>
      <c r="CE46" s="372"/>
      <c r="CF46" s="372"/>
      <c r="CG46" s="372"/>
      <c r="CH46" s="373"/>
      <c r="CI46" s="374" t="s">
        <v>37</v>
      </c>
      <c r="CJ46" s="407"/>
      <c r="CK46" s="362" t="s">
        <v>34</v>
      </c>
      <c r="CL46" s="363"/>
      <c r="CM46" s="363"/>
      <c r="CN46" s="363"/>
      <c r="CO46" s="363"/>
      <c r="CP46" s="362"/>
      <c r="CQ46" s="363"/>
      <c r="CR46" s="363"/>
      <c r="CS46" s="363"/>
      <c r="CT46" s="364"/>
      <c r="CU46" s="71"/>
    </row>
    <row r="47" spans="2:103" ht="20.25" customHeight="1" thickTop="1">
      <c r="B47" s="12"/>
      <c r="C47" s="532" t="s">
        <v>149</v>
      </c>
      <c r="D47" s="533"/>
      <c r="E47" s="533"/>
      <c r="F47" s="533"/>
      <c r="G47" s="536"/>
      <c r="H47" s="537"/>
      <c r="I47" s="537"/>
      <c r="J47" s="537"/>
      <c r="K47" s="537"/>
      <c r="L47" s="537"/>
      <c r="M47" s="537"/>
      <c r="N47" s="538"/>
      <c r="O47" s="13"/>
      <c r="P47" s="95"/>
      <c r="Q47" s="517"/>
      <c r="R47" s="517"/>
      <c r="S47" s="517"/>
      <c r="T47" s="518"/>
      <c r="U47" s="518"/>
      <c r="V47" s="518"/>
      <c r="W47" s="518"/>
      <c r="X47" s="518"/>
      <c r="Y47" s="518"/>
      <c r="Z47" s="518"/>
      <c r="AA47" s="519"/>
      <c r="AB47" s="509" t="s">
        <v>38</v>
      </c>
      <c r="AC47" s="510"/>
      <c r="AD47" s="510"/>
      <c r="AE47" s="511"/>
      <c r="AF47" s="514" t="s">
        <v>33</v>
      </c>
      <c r="AG47" s="515"/>
      <c r="AH47" s="515"/>
      <c r="AI47" s="515"/>
      <c r="AJ47" s="516"/>
      <c r="AK47" s="469" t="s">
        <v>39</v>
      </c>
      <c r="AL47" s="502"/>
      <c r="AM47" s="467" t="s">
        <v>34</v>
      </c>
      <c r="AN47" s="468"/>
      <c r="AO47" s="468"/>
      <c r="AP47" s="468"/>
      <c r="AQ47" s="468"/>
      <c r="AR47" s="553"/>
      <c r="AS47" s="554"/>
      <c r="AT47" s="554"/>
      <c r="AU47" s="554"/>
      <c r="AV47" s="555"/>
      <c r="AW47" s="70"/>
      <c r="AZ47" s="80"/>
      <c r="BA47" s="542" t="s">
        <v>79</v>
      </c>
      <c r="BB47" s="543"/>
      <c r="BC47" s="543"/>
      <c r="BD47" s="543"/>
      <c r="BE47" s="546" t="str">
        <f>IF(G47="","",G47)</f>
        <v/>
      </c>
      <c r="BF47" s="547"/>
      <c r="BG47" s="547"/>
      <c r="BH47" s="547"/>
      <c r="BI47" s="547"/>
      <c r="BJ47" s="547"/>
      <c r="BK47" s="547"/>
      <c r="BL47" s="548"/>
      <c r="BM47" s="13"/>
      <c r="BN47" s="95"/>
      <c r="BO47" s="404"/>
      <c r="BP47" s="404"/>
      <c r="BQ47" s="404"/>
      <c r="BR47" s="405"/>
      <c r="BS47" s="405"/>
      <c r="BT47" s="405"/>
      <c r="BU47" s="405"/>
      <c r="BV47" s="405"/>
      <c r="BW47" s="405"/>
      <c r="BX47" s="405"/>
      <c r="BY47" s="406"/>
      <c r="BZ47" s="549" t="s">
        <v>38</v>
      </c>
      <c r="CA47" s="550"/>
      <c r="CB47" s="550"/>
      <c r="CC47" s="551"/>
      <c r="CD47" s="539" t="s">
        <v>33</v>
      </c>
      <c r="CE47" s="540"/>
      <c r="CF47" s="540"/>
      <c r="CG47" s="540"/>
      <c r="CH47" s="541"/>
      <c r="CI47" s="374" t="s">
        <v>39</v>
      </c>
      <c r="CJ47" s="375"/>
      <c r="CK47" s="362" t="s">
        <v>34</v>
      </c>
      <c r="CL47" s="363"/>
      <c r="CM47" s="363"/>
      <c r="CN47" s="363"/>
      <c r="CO47" s="363"/>
      <c r="CP47" s="362"/>
      <c r="CQ47" s="363"/>
      <c r="CR47" s="363"/>
      <c r="CS47" s="363"/>
      <c r="CT47" s="364"/>
      <c r="CU47" s="71"/>
    </row>
    <row r="48" spans="2:103" ht="20.25" customHeight="1" thickBot="1">
      <c r="B48" s="12"/>
      <c r="C48" s="534"/>
      <c r="D48" s="535"/>
      <c r="E48" s="535"/>
      <c r="F48" s="535"/>
      <c r="G48" s="556"/>
      <c r="H48" s="557"/>
      <c r="I48" s="557"/>
      <c r="J48" s="557"/>
      <c r="K48" s="557"/>
      <c r="L48" s="557"/>
      <c r="M48" s="557"/>
      <c r="N48" s="558"/>
      <c r="O48" s="92"/>
      <c r="P48" s="94"/>
      <c r="Q48" s="376" t="s">
        <v>40</v>
      </c>
      <c r="R48" s="377"/>
      <c r="S48" s="378"/>
      <c r="T48" s="503"/>
      <c r="U48" s="504"/>
      <c r="V48" s="504"/>
      <c r="W48" s="504"/>
      <c r="X48" s="504"/>
      <c r="Y48" s="504"/>
      <c r="Z48" s="504"/>
      <c r="AA48" s="505"/>
      <c r="AB48" s="520" t="s">
        <v>41</v>
      </c>
      <c r="AC48" s="521"/>
      <c r="AD48" s="521"/>
      <c r="AE48" s="522"/>
      <c r="AF48" s="506" t="s">
        <v>33</v>
      </c>
      <c r="AG48" s="507"/>
      <c r="AH48" s="507"/>
      <c r="AI48" s="507"/>
      <c r="AJ48" s="508"/>
      <c r="AK48" s="469" t="s">
        <v>81</v>
      </c>
      <c r="AL48" s="502"/>
      <c r="AM48" s="467" t="s">
        <v>34</v>
      </c>
      <c r="AN48" s="468"/>
      <c r="AO48" s="468"/>
      <c r="AP48" s="468"/>
      <c r="AQ48" s="468"/>
      <c r="AR48" s="553"/>
      <c r="AS48" s="554"/>
      <c r="AT48" s="554"/>
      <c r="AU48" s="554"/>
      <c r="AV48" s="555"/>
      <c r="AW48" s="70"/>
      <c r="AZ48" s="80"/>
      <c r="BA48" s="544"/>
      <c r="BB48" s="545"/>
      <c r="BC48" s="545"/>
      <c r="BD48" s="545"/>
      <c r="BE48" s="559" t="str">
        <f>IF(G48="","",G48)</f>
        <v/>
      </c>
      <c r="BF48" s="560"/>
      <c r="BG48" s="560"/>
      <c r="BH48" s="560"/>
      <c r="BI48" s="560"/>
      <c r="BJ48" s="560"/>
      <c r="BK48" s="560"/>
      <c r="BL48" s="561"/>
      <c r="BM48" s="103"/>
      <c r="BN48" s="102"/>
      <c r="BO48" s="552" t="s">
        <v>40</v>
      </c>
      <c r="BP48" s="399"/>
      <c r="BQ48" s="400"/>
      <c r="BR48" s="365"/>
      <c r="BS48" s="366"/>
      <c r="BT48" s="366"/>
      <c r="BU48" s="366"/>
      <c r="BV48" s="366"/>
      <c r="BW48" s="366"/>
      <c r="BX48" s="366"/>
      <c r="BY48" s="367"/>
      <c r="BZ48" s="368" t="s">
        <v>41</v>
      </c>
      <c r="CA48" s="369"/>
      <c r="CB48" s="369"/>
      <c r="CC48" s="370"/>
      <c r="CD48" s="371" t="s">
        <v>33</v>
      </c>
      <c r="CE48" s="372"/>
      <c r="CF48" s="372"/>
      <c r="CG48" s="372"/>
      <c r="CH48" s="373"/>
      <c r="CI48" s="374" t="s">
        <v>81</v>
      </c>
      <c r="CJ48" s="375"/>
      <c r="CK48" s="362" t="s">
        <v>34</v>
      </c>
      <c r="CL48" s="363"/>
      <c r="CM48" s="363"/>
      <c r="CN48" s="363"/>
      <c r="CO48" s="363"/>
      <c r="CP48" s="362"/>
      <c r="CQ48" s="363"/>
      <c r="CR48" s="363"/>
      <c r="CS48" s="363"/>
      <c r="CT48" s="364"/>
      <c r="CU48" s="71"/>
    </row>
    <row r="49" spans="2:99" ht="3.75" customHeight="1">
      <c r="B49" s="1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96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91"/>
      <c r="AZ49" s="80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6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</row>
    <row r="50" spans="2:99" ht="12" customHeight="1">
      <c r="B50" s="162"/>
      <c r="C50" s="88" t="s">
        <v>42</v>
      </c>
      <c r="D50" s="88"/>
      <c r="E50" s="88"/>
      <c r="F50" s="88"/>
      <c r="G50" s="88"/>
      <c r="H50" s="88"/>
      <c r="I50" s="88"/>
      <c r="J50" s="88"/>
      <c r="K50" s="88"/>
      <c r="L50" s="88"/>
      <c r="M50" s="361" t="s">
        <v>112</v>
      </c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88"/>
      <c r="AN50" s="74"/>
      <c r="AO50" s="74"/>
      <c r="AP50" s="74"/>
      <c r="AQ50" s="89"/>
      <c r="AR50" s="89"/>
      <c r="AS50" s="89"/>
      <c r="AT50" s="89"/>
      <c r="AU50" s="89"/>
      <c r="AV50" s="89" t="s">
        <v>148</v>
      </c>
      <c r="AW50" s="90"/>
      <c r="AZ50" s="161"/>
      <c r="BA50" s="88" t="s">
        <v>42</v>
      </c>
      <c r="BB50" s="88"/>
      <c r="BC50" s="88"/>
      <c r="BD50" s="88"/>
      <c r="BE50" s="88"/>
      <c r="BF50" s="88"/>
      <c r="BG50" s="88"/>
      <c r="BH50" s="88"/>
      <c r="BI50" s="88"/>
      <c r="BJ50" s="88"/>
      <c r="BK50" s="361" t="s">
        <v>112</v>
      </c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61"/>
      <c r="CC50" s="361"/>
      <c r="CD50" s="361"/>
      <c r="CE50" s="361"/>
      <c r="CF50" s="361"/>
      <c r="CG50" s="361"/>
      <c r="CH50" s="361"/>
      <c r="CI50" s="361"/>
      <c r="CJ50" s="361"/>
      <c r="CK50" s="88"/>
      <c r="CL50" s="74"/>
      <c r="CM50" s="74"/>
      <c r="CN50" s="74"/>
      <c r="CO50" s="89"/>
      <c r="CP50" s="89"/>
      <c r="CQ50" s="89"/>
      <c r="CR50" s="89"/>
      <c r="CS50" s="89"/>
      <c r="CT50" s="89" t="s">
        <v>148</v>
      </c>
      <c r="CU50" s="89"/>
    </row>
    <row r="51" spans="2:99" ht="5.25" customHeight="1" thickBot="1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7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</row>
  </sheetData>
  <sheetProtection sheet="1" formatCells="0" selectLockedCells="1"/>
  <dataConsolidate/>
  <mergeCells count="567">
    <mergeCell ref="AS43:AV43"/>
    <mergeCell ref="AS44:AV44"/>
    <mergeCell ref="BA43:BC43"/>
    <mergeCell ref="BA44:BC44"/>
    <mergeCell ref="BD43:BF43"/>
    <mergeCell ref="BD44:BF44"/>
    <mergeCell ref="AK4:AM4"/>
    <mergeCell ref="AN4:AS4"/>
    <mergeCell ref="BS4:CE6"/>
    <mergeCell ref="AK13:AS13"/>
    <mergeCell ref="BM18:BR19"/>
    <mergeCell ref="BS18:CH18"/>
    <mergeCell ref="CG15:CH15"/>
    <mergeCell ref="BF20:BL20"/>
    <mergeCell ref="BM20:BR20"/>
    <mergeCell ref="BX20:CC20"/>
    <mergeCell ref="CD20:CG20"/>
    <mergeCell ref="BM22:BR22"/>
    <mergeCell ref="BX22:CC22"/>
    <mergeCell ref="BA22:BD22"/>
    <mergeCell ref="CD22:CG22"/>
    <mergeCell ref="CD24:CG24"/>
    <mergeCell ref="AK26:AM26"/>
    <mergeCell ref="AN26:AQ26"/>
    <mergeCell ref="CI4:CK4"/>
    <mergeCell ref="AI6:AO7"/>
    <mergeCell ref="AP6:AR7"/>
    <mergeCell ref="AS6:AV7"/>
    <mergeCell ref="BX10:BY11"/>
    <mergeCell ref="C1:G1"/>
    <mergeCell ref="BA1:BE1"/>
    <mergeCell ref="C2:G2"/>
    <mergeCell ref="C4:S7"/>
    <mergeCell ref="U4:AG6"/>
    <mergeCell ref="AK10:AS10"/>
    <mergeCell ref="AI9:AJ10"/>
    <mergeCell ref="AK9:AS9"/>
    <mergeCell ref="E10:G10"/>
    <mergeCell ref="BG10:BH10"/>
    <mergeCell ref="BI10:BL10"/>
    <mergeCell ref="K10:N10"/>
    <mergeCell ref="Y10:Y11"/>
    <mergeCell ref="Z10:AA11"/>
    <mergeCell ref="E11:G15"/>
    <mergeCell ref="H11:H15"/>
    <mergeCell ref="I11:J15"/>
    <mergeCell ref="K11:N15"/>
    <mergeCell ref="BC11:BE15"/>
    <mergeCell ref="BB10:BB15"/>
    <mergeCell ref="AB10:AD11"/>
    <mergeCell ref="BC10:BE10"/>
    <mergeCell ref="I10:J10"/>
    <mergeCell ref="AK18:AM19"/>
    <mergeCell ref="AN18:AQ19"/>
    <mergeCell ref="BF11:BF15"/>
    <mergeCell ref="X14:AA15"/>
    <mergeCell ref="AB14:AE15"/>
    <mergeCell ref="AI15:AJ15"/>
    <mergeCell ref="AK15:AN15"/>
    <mergeCell ref="AQ15:AS15"/>
    <mergeCell ref="AI12:AJ13"/>
    <mergeCell ref="AK12:AS12"/>
    <mergeCell ref="BF18:BL19"/>
    <mergeCell ref="H20:N20"/>
    <mergeCell ref="O20:T20"/>
    <mergeCell ref="Z20:AE20"/>
    <mergeCell ref="AF20:AI20"/>
    <mergeCell ref="AK20:AM20"/>
    <mergeCell ref="AN20:AQ20"/>
    <mergeCell ref="AS20:AV20"/>
    <mergeCell ref="CI15:CL15"/>
    <mergeCell ref="C18:F19"/>
    <mergeCell ref="G18:G19"/>
    <mergeCell ref="H18:N19"/>
    <mergeCell ref="O18:T19"/>
    <mergeCell ref="U18:AJ18"/>
    <mergeCell ref="U19:Y19"/>
    <mergeCell ref="Z19:AE19"/>
    <mergeCell ref="AF19:AI19"/>
    <mergeCell ref="AS19:AV19"/>
    <mergeCell ref="BX19:CC19"/>
    <mergeCell ref="CD19:CG19"/>
    <mergeCell ref="AR18:AR19"/>
    <mergeCell ref="AS18:AV18"/>
    <mergeCell ref="BA18:BD19"/>
    <mergeCell ref="BE18:BE19"/>
    <mergeCell ref="D10:D15"/>
    <mergeCell ref="C21:F21"/>
    <mergeCell ref="H21:N21"/>
    <mergeCell ref="O21:T21"/>
    <mergeCell ref="Z21:AE21"/>
    <mergeCell ref="AF21:AI21"/>
    <mergeCell ref="CL21:CO21"/>
    <mergeCell ref="C22:F22"/>
    <mergeCell ref="G22:G23"/>
    <mergeCell ref="H22:N22"/>
    <mergeCell ref="O22:T22"/>
    <mergeCell ref="Z22:AE22"/>
    <mergeCell ref="AK21:AM21"/>
    <mergeCell ref="AN21:AQ21"/>
    <mergeCell ref="AS21:AV21"/>
    <mergeCell ref="AR20:AR21"/>
    <mergeCell ref="AF22:AI22"/>
    <mergeCell ref="AK22:AM22"/>
    <mergeCell ref="AN22:AQ22"/>
    <mergeCell ref="AR22:AR23"/>
    <mergeCell ref="AS22:AV22"/>
    <mergeCell ref="BX21:CC21"/>
    <mergeCell ref="BF22:BL22"/>
    <mergeCell ref="C20:F20"/>
    <mergeCell ref="G20:G21"/>
    <mergeCell ref="C23:F23"/>
    <mergeCell ref="H23:N23"/>
    <mergeCell ref="O23:T23"/>
    <mergeCell ref="Z23:AE23"/>
    <mergeCell ref="AF23:AI23"/>
    <mergeCell ref="AK23:AM23"/>
    <mergeCell ref="AN23:AQ23"/>
    <mergeCell ref="AS23:AV23"/>
    <mergeCell ref="BE22:BE23"/>
    <mergeCell ref="C24:F24"/>
    <mergeCell ref="G24:G25"/>
    <mergeCell ref="H24:N24"/>
    <mergeCell ref="O24:T24"/>
    <mergeCell ref="Z24:AE24"/>
    <mergeCell ref="AF24:AI24"/>
    <mergeCell ref="AK24:AM24"/>
    <mergeCell ref="BM24:BR24"/>
    <mergeCell ref="BX24:CC24"/>
    <mergeCell ref="C25:F25"/>
    <mergeCell ref="H25:N25"/>
    <mergeCell ref="O25:T25"/>
    <mergeCell ref="Z25:AE25"/>
    <mergeCell ref="AF25:AI25"/>
    <mergeCell ref="AK25:AM25"/>
    <mergeCell ref="AN24:AQ24"/>
    <mergeCell ref="AR24:AR25"/>
    <mergeCell ref="AS24:AV24"/>
    <mergeCell ref="AN25:AQ25"/>
    <mergeCell ref="AS25:AV25"/>
    <mergeCell ref="BX25:CC25"/>
    <mergeCell ref="CD25:CG25"/>
    <mergeCell ref="CI25:CK25"/>
    <mergeCell ref="CL25:CO25"/>
    <mergeCell ref="BA25:BD25"/>
    <mergeCell ref="BF25:BL25"/>
    <mergeCell ref="C27:F27"/>
    <mergeCell ref="H27:N27"/>
    <mergeCell ref="O27:T27"/>
    <mergeCell ref="Z27:AE27"/>
    <mergeCell ref="AF27:AI27"/>
    <mergeCell ref="AK27:AM27"/>
    <mergeCell ref="BA26:BD26"/>
    <mergeCell ref="AR26:AR27"/>
    <mergeCell ref="AS26:AV26"/>
    <mergeCell ref="C26:F26"/>
    <mergeCell ref="G26:G27"/>
    <mergeCell ref="H26:N26"/>
    <mergeCell ref="O26:T26"/>
    <mergeCell ref="Z26:AE26"/>
    <mergeCell ref="AF26:AI26"/>
    <mergeCell ref="AN27:AQ27"/>
    <mergeCell ref="AS27:AV27"/>
    <mergeCell ref="BA27:BD27"/>
    <mergeCell ref="BX28:CC28"/>
    <mergeCell ref="BA29:BD29"/>
    <mergeCell ref="BE26:BE27"/>
    <mergeCell ref="BF26:BL26"/>
    <mergeCell ref="BM26:BR26"/>
    <mergeCell ref="BX26:CC26"/>
    <mergeCell ref="CD26:CG26"/>
    <mergeCell ref="C28:F28"/>
    <mergeCell ref="G28:G29"/>
    <mergeCell ref="H28:N28"/>
    <mergeCell ref="O28:T28"/>
    <mergeCell ref="Z28:AE28"/>
    <mergeCell ref="AF28:AI28"/>
    <mergeCell ref="CD28:CG28"/>
    <mergeCell ref="CI28:CK28"/>
    <mergeCell ref="CL28:CO28"/>
    <mergeCell ref="C29:F29"/>
    <mergeCell ref="H29:N29"/>
    <mergeCell ref="O29:T29"/>
    <mergeCell ref="Z29:AE29"/>
    <mergeCell ref="AF29:AI29"/>
    <mergeCell ref="AK29:AM29"/>
    <mergeCell ref="AS28:AV28"/>
    <mergeCell ref="CL29:CO29"/>
    <mergeCell ref="CD29:CG29"/>
    <mergeCell ref="CI29:CK29"/>
    <mergeCell ref="BA28:BD28"/>
    <mergeCell ref="BE28:BE29"/>
    <mergeCell ref="AK28:AM28"/>
    <mergeCell ref="AN28:AQ28"/>
    <mergeCell ref="AR28:AR29"/>
    <mergeCell ref="C30:F30"/>
    <mergeCell ref="G30:G31"/>
    <mergeCell ref="H30:N30"/>
    <mergeCell ref="O30:T30"/>
    <mergeCell ref="Z30:AE30"/>
    <mergeCell ref="AF30:AI30"/>
    <mergeCell ref="AN29:AQ29"/>
    <mergeCell ref="AS29:AV29"/>
    <mergeCell ref="AK30:AM30"/>
    <mergeCell ref="AN30:AQ30"/>
    <mergeCell ref="AR30:AR31"/>
    <mergeCell ref="AS30:AV30"/>
    <mergeCell ref="C31:F31"/>
    <mergeCell ref="H31:N31"/>
    <mergeCell ref="O31:T31"/>
    <mergeCell ref="Z31:AE31"/>
    <mergeCell ref="AF31:AI31"/>
    <mergeCell ref="AK31:AM31"/>
    <mergeCell ref="AN31:AQ31"/>
    <mergeCell ref="AS31:AV31"/>
    <mergeCell ref="BA31:BD31"/>
    <mergeCell ref="AR32:AR33"/>
    <mergeCell ref="BF31:BL31"/>
    <mergeCell ref="BM31:BR31"/>
    <mergeCell ref="BX31:CC31"/>
    <mergeCell ref="CD31:CG31"/>
    <mergeCell ref="CI31:CK31"/>
    <mergeCell ref="AK33:AM33"/>
    <mergeCell ref="AS32:AV32"/>
    <mergeCell ref="C32:F32"/>
    <mergeCell ref="G32:G33"/>
    <mergeCell ref="H32:N32"/>
    <mergeCell ref="O32:T32"/>
    <mergeCell ref="Z32:AE32"/>
    <mergeCell ref="AF32:AI32"/>
    <mergeCell ref="AK32:AM32"/>
    <mergeCell ref="AN32:AQ32"/>
    <mergeCell ref="AN33:AQ33"/>
    <mergeCell ref="AS33:AV33"/>
    <mergeCell ref="CD32:CG32"/>
    <mergeCell ref="CI32:CK32"/>
    <mergeCell ref="BE30:BE31"/>
    <mergeCell ref="BF30:BL30"/>
    <mergeCell ref="BM30:BR30"/>
    <mergeCell ref="BX30:CC30"/>
    <mergeCell ref="CD34:CG34"/>
    <mergeCell ref="CI34:CK34"/>
    <mergeCell ref="CL34:CO34"/>
    <mergeCell ref="AK34:AM34"/>
    <mergeCell ref="AN34:AQ34"/>
    <mergeCell ref="AR34:AR35"/>
    <mergeCell ref="AS34:AV34"/>
    <mergeCell ref="AN35:AQ35"/>
    <mergeCell ref="AS35:AV35"/>
    <mergeCell ref="BA35:BD35"/>
    <mergeCell ref="BF34:BL34"/>
    <mergeCell ref="BM34:BR34"/>
    <mergeCell ref="C33:F33"/>
    <mergeCell ref="H33:N33"/>
    <mergeCell ref="O33:T33"/>
    <mergeCell ref="Z33:AE33"/>
    <mergeCell ref="AF33:AI33"/>
    <mergeCell ref="C34:F34"/>
    <mergeCell ref="G34:G35"/>
    <mergeCell ref="H34:N34"/>
    <mergeCell ref="O34:T34"/>
    <mergeCell ref="Z34:AE34"/>
    <mergeCell ref="AF34:AI34"/>
    <mergeCell ref="BX34:CC34"/>
    <mergeCell ref="C35:F35"/>
    <mergeCell ref="H35:N35"/>
    <mergeCell ref="O35:T35"/>
    <mergeCell ref="Z35:AE35"/>
    <mergeCell ref="AF35:AI35"/>
    <mergeCell ref="AK35:AM35"/>
    <mergeCell ref="BF35:BL35"/>
    <mergeCell ref="BM35:BR35"/>
    <mergeCell ref="BX35:CC35"/>
    <mergeCell ref="BA34:BD34"/>
    <mergeCell ref="BE34:BE35"/>
    <mergeCell ref="AS36:AV36"/>
    <mergeCell ref="C36:F36"/>
    <mergeCell ref="G36:G37"/>
    <mergeCell ref="H36:N36"/>
    <mergeCell ref="O36:T36"/>
    <mergeCell ref="Z36:AE36"/>
    <mergeCell ref="AF36:AI36"/>
    <mergeCell ref="AK36:AM36"/>
    <mergeCell ref="AN36:AQ36"/>
    <mergeCell ref="AR36:AR37"/>
    <mergeCell ref="C37:F37"/>
    <mergeCell ref="H37:N37"/>
    <mergeCell ref="O37:T37"/>
    <mergeCell ref="Z37:AE37"/>
    <mergeCell ref="AF37:AI37"/>
    <mergeCell ref="AK37:AM37"/>
    <mergeCell ref="AN37:AQ37"/>
    <mergeCell ref="AS37:AV37"/>
    <mergeCell ref="AS40:AV41"/>
    <mergeCell ref="BA40:BD40"/>
    <mergeCell ref="BM41:BR41"/>
    <mergeCell ref="BA41:BD41"/>
    <mergeCell ref="BF40:BL40"/>
    <mergeCell ref="BM40:BR40"/>
    <mergeCell ref="C38:F38"/>
    <mergeCell ref="G38:G39"/>
    <mergeCell ref="H38:N38"/>
    <mergeCell ref="O38:T38"/>
    <mergeCell ref="Z38:AE38"/>
    <mergeCell ref="AF38:AI38"/>
    <mergeCell ref="C39:F39"/>
    <mergeCell ref="AF39:AI39"/>
    <mergeCell ref="AK38:AM38"/>
    <mergeCell ref="AN38:AQ38"/>
    <mergeCell ref="AR38:AR39"/>
    <mergeCell ref="AS38:AV38"/>
    <mergeCell ref="AN39:AQ39"/>
    <mergeCell ref="AK39:AM39"/>
    <mergeCell ref="O40:T40"/>
    <mergeCell ref="U40:Y41"/>
    <mergeCell ref="Z40:AE41"/>
    <mergeCell ref="AF40:AI41"/>
    <mergeCell ref="AJ40:AJ41"/>
    <mergeCell ref="AR40:AR41"/>
    <mergeCell ref="AK40:AM40"/>
    <mergeCell ref="AN40:AQ40"/>
    <mergeCell ref="BX40:CC41"/>
    <mergeCell ref="CD40:CG41"/>
    <mergeCell ref="CH40:CH41"/>
    <mergeCell ref="CI40:CK40"/>
    <mergeCell ref="BE38:BE39"/>
    <mergeCell ref="G43:H44"/>
    <mergeCell ref="J43:M44"/>
    <mergeCell ref="C40:F40"/>
    <mergeCell ref="CI41:CK41"/>
    <mergeCell ref="C41:F41"/>
    <mergeCell ref="H41:N41"/>
    <mergeCell ref="O41:T41"/>
    <mergeCell ref="AK41:AM41"/>
    <mergeCell ref="AN41:AQ41"/>
    <mergeCell ref="BS40:BW41"/>
    <mergeCell ref="H40:N40"/>
    <mergeCell ref="AS39:AV39"/>
    <mergeCell ref="BA39:BD39"/>
    <mergeCell ref="BF38:BL38"/>
    <mergeCell ref="BM38:BR38"/>
    <mergeCell ref="BA38:BD38"/>
    <mergeCell ref="H39:N39"/>
    <mergeCell ref="O39:T39"/>
    <mergeCell ref="Z39:AE39"/>
    <mergeCell ref="BO48:BQ48"/>
    <mergeCell ref="CD46:CH46"/>
    <mergeCell ref="AR47:AV47"/>
    <mergeCell ref="AR48:AV48"/>
    <mergeCell ref="CI47:CJ47"/>
    <mergeCell ref="CK47:CO47"/>
    <mergeCell ref="G48:N48"/>
    <mergeCell ref="BE48:BL48"/>
    <mergeCell ref="BO45:BQ45"/>
    <mergeCell ref="BR45:BY45"/>
    <mergeCell ref="BZ45:CC45"/>
    <mergeCell ref="G45:I45"/>
    <mergeCell ref="J45:N45"/>
    <mergeCell ref="AR45:AV45"/>
    <mergeCell ref="AR46:AV46"/>
    <mergeCell ref="CD45:CH45"/>
    <mergeCell ref="AM45:AQ45"/>
    <mergeCell ref="AM46:AQ46"/>
    <mergeCell ref="C46:F46"/>
    <mergeCell ref="G46:H46"/>
    <mergeCell ref="J46:N46"/>
    <mergeCell ref="BA45:BD45"/>
    <mergeCell ref="BE45:BG45"/>
    <mergeCell ref="BH45:BL45"/>
    <mergeCell ref="C47:F48"/>
    <mergeCell ref="G47:N47"/>
    <mergeCell ref="AK48:AL48"/>
    <mergeCell ref="BA47:BD48"/>
    <mergeCell ref="BE47:BL47"/>
    <mergeCell ref="C45:F45"/>
    <mergeCell ref="AK47:AL47"/>
    <mergeCell ref="T48:AA48"/>
    <mergeCell ref="AF48:AJ48"/>
    <mergeCell ref="AB47:AE47"/>
    <mergeCell ref="Q44:AD44"/>
    <mergeCell ref="Q45:S45"/>
    <mergeCell ref="T45:AA45"/>
    <mergeCell ref="AF45:AJ45"/>
    <mergeCell ref="Q46:S47"/>
    <mergeCell ref="T46:AA47"/>
    <mergeCell ref="AF46:AJ46"/>
    <mergeCell ref="AF47:AJ47"/>
    <mergeCell ref="AB45:AE45"/>
    <mergeCell ref="AB46:AE46"/>
    <mergeCell ref="AB48:AE48"/>
    <mergeCell ref="AK45:AL45"/>
    <mergeCell ref="AM47:AQ47"/>
    <mergeCell ref="AM48:AQ48"/>
    <mergeCell ref="AK46:AL46"/>
    <mergeCell ref="BA2:BE2"/>
    <mergeCell ref="BA4:BQ7"/>
    <mergeCell ref="CL4:CQ4"/>
    <mergeCell ref="CG6:CM7"/>
    <mergeCell ref="CN6:CP7"/>
    <mergeCell ref="CQ6:CT7"/>
    <mergeCell ref="CI12:CQ12"/>
    <mergeCell ref="CI13:CQ13"/>
    <mergeCell ref="BV14:BY15"/>
    <mergeCell ref="BZ14:CC15"/>
    <mergeCell ref="CO15:CQ15"/>
    <mergeCell ref="CG9:CH10"/>
    <mergeCell ref="CI9:CQ9"/>
    <mergeCell ref="CI10:CQ10"/>
    <mergeCell ref="BZ10:CB11"/>
    <mergeCell ref="BW10:BW11"/>
    <mergeCell ref="CI18:CK19"/>
    <mergeCell ref="CL18:CO19"/>
    <mergeCell ref="CP18:CP19"/>
    <mergeCell ref="CQ18:CT18"/>
    <mergeCell ref="BS19:BW19"/>
    <mergeCell ref="CQ19:CT19"/>
    <mergeCell ref="BA20:BD20"/>
    <mergeCell ref="BE20:BE21"/>
    <mergeCell ref="CP20:CP21"/>
    <mergeCell ref="CQ20:CT20"/>
    <mergeCell ref="BA21:BD21"/>
    <mergeCell ref="BF21:BL21"/>
    <mergeCell ref="BM21:BR21"/>
    <mergeCell ref="CQ21:CT21"/>
    <mergeCell ref="CD21:CG21"/>
    <mergeCell ref="CI21:CK21"/>
    <mergeCell ref="CI20:CK20"/>
    <mergeCell ref="CL20:CO20"/>
    <mergeCell ref="CP22:CP23"/>
    <mergeCell ref="CQ22:CT22"/>
    <mergeCell ref="BA23:BD23"/>
    <mergeCell ref="CQ23:CT23"/>
    <mergeCell ref="BA24:BD24"/>
    <mergeCell ref="BE24:BE25"/>
    <mergeCell ref="BF24:BL24"/>
    <mergeCell ref="CP24:CP25"/>
    <mergeCell ref="CQ24:CT24"/>
    <mergeCell ref="BM25:BR25"/>
    <mergeCell ref="CQ25:CT25"/>
    <mergeCell ref="CI24:CK24"/>
    <mergeCell ref="CL24:CO24"/>
    <mergeCell ref="CI22:CK22"/>
    <mergeCell ref="BF23:BL23"/>
    <mergeCell ref="BM23:BR23"/>
    <mergeCell ref="BX23:CC23"/>
    <mergeCell ref="CD23:CG23"/>
    <mergeCell ref="CI23:CK23"/>
    <mergeCell ref="CL22:CO22"/>
    <mergeCell ref="CL23:CO23"/>
    <mergeCell ref="CP26:CP27"/>
    <mergeCell ref="CQ26:CT26"/>
    <mergeCell ref="CQ27:CT27"/>
    <mergeCell ref="CD27:CG27"/>
    <mergeCell ref="CI27:CK27"/>
    <mergeCell ref="CL27:CO27"/>
    <mergeCell ref="CL26:CO26"/>
    <mergeCell ref="BF29:BL29"/>
    <mergeCell ref="BM29:BR29"/>
    <mergeCell ref="BX29:CC29"/>
    <mergeCell ref="CQ29:CT29"/>
    <mergeCell ref="BF28:BL28"/>
    <mergeCell ref="BM28:BR28"/>
    <mergeCell ref="CP28:CP29"/>
    <mergeCell ref="CQ28:CT28"/>
    <mergeCell ref="BF27:BL27"/>
    <mergeCell ref="BM27:BR27"/>
    <mergeCell ref="BX27:CC27"/>
    <mergeCell ref="CI26:CK26"/>
    <mergeCell ref="CP30:CP31"/>
    <mergeCell ref="CQ30:CT30"/>
    <mergeCell ref="CQ31:CT31"/>
    <mergeCell ref="BA32:BD32"/>
    <mergeCell ref="BE32:BE33"/>
    <mergeCell ref="BF32:BL32"/>
    <mergeCell ref="BM32:BR32"/>
    <mergeCell ref="BX32:CC32"/>
    <mergeCell ref="CP32:CP33"/>
    <mergeCell ref="CQ32:CT32"/>
    <mergeCell ref="BA33:BD33"/>
    <mergeCell ref="BF33:BL33"/>
    <mergeCell ref="BM33:BR33"/>
    <mergeCell ref="BX33:CC33"/>
    <mergeCell ref="CQ33:CT33"/>
    <mergeCell ref="CD33:CG33"/>
    <mergeCell ref="CI33:CK33"/>
    <mergeCell ref="CL33:CO33"/>
    <mergeCell ref="CL32:CO32"/>
    <mergeCell ref="CD30:CG30"/>
    <mergeCell ref="CI30:CK30"/>
    <mergeCell ref="CL30:CO30"/>
    <mergeCell ref="CL31:CO31"/>
    <mergeCell ref="BA30:BD30"/>
    <mergeCell ref="CP34:CP35"/>
    <mergeCell ref="CQ34:CT34"/>
    <mergeCell ref="CQ35:CT35"/>
    <mergeCell ref="BA36:BD36"/>
    <mergeCell ref="BE36:BE37"/>
    <mergeCell ref="BF36:BL36"/>
    <mergeCell ref="BM36:BR36"/>
    <mergeCell ref="BX36:CC36"/>
    <mergeCell ref="CP36:CP37"/>
    <mergeCell ref="CQ36:CT36"/>
    <mergeCell ref="BA37:BD37"/>
    <mergeCell ref="BF37:BL37"/>
    <mergeCell ref="BM37:BR37"/>
    <mergeCell ref="BX37:CC37"/>
    <mergeCell ref="CQ37:CT37"/>
    <mergeCell ref="CD36:CG36"/>
    <mergeCell ref="CI36:CK36"/>
    <mergeCell ref="CL36:CO36"/>
    <mergeCell ref="CD35:CG35"/>
    <mergeCell ref="CI35:CK35"/>
    <mergeCell ref="CL35:CO35"/>
    <mergeCell ref="CD37:CG37"/>
    <mergeCell ref="CI37:CK37"/>
    <mergeCell ref="CL37:CO37"/>
    <mergeCell ref="CP38:CP39"/>
    <mergeCell ref="CQ38:CT38"/>
    <mergeCell ref="BF39:BL39"/>
    <mergeCell ref="BM39:BR39"/>
    <mergeCell ref="BX39:CC39"/>
    <mergeCell ref="CD39:CG39"/>
    <mergeCell ref="CQ39:CT39"/>
    <mergeCell ref="CI38:CK38"/>
    <mergeCell ref="BX38:CC38"/>
    <mergeCell ref="CD38:CG38"/>
    <mergeCell ref="CL38:CO38"/>
    <mergeCell ref="CI39:CK39"/>
    <mergeCell ref="CL39:CO39"/>
    <mergeCell ref="CP45:CT45"/>
    <mergeCell ref="BA46:BD46"/>
    <mergeCell ref="BE46:BF46"/>
    <mergeCell ref="BH46:BL46"/>
    <mergeCell ref="BO46:BQ47"/>
    <mergeCell ref="BR46:BY47"/>
    <mergeCell ref="CP46:CT46"/>
    <mergeCell ref="CI46:CJ46"/>
    <mergeCell ref="CK46:CO46"/>
    <mergeCell ref="CI45:CJ45"/>
    <mergeCell ref="CK45:CO45"/>
    <mergeCell ref="CD47:CH47"/>
    <mergeCell ref="BZ46:CC46"/>
    <mergeCell ref="BZ47:CC47"/>
    <mergeCell ref="CR12:CS13"/>
    <mergeCell ref="O10:R10"/>
    <mergeCell ref="O11:R15"/>
    <mergeCell ref="BM10:BP10"/>
    <mergeCell ref="BM11:BP15"/>
    <mergeCell ref="BG11:BH15"/>
    <mergeCell ref="BI11:BL15"/>
    <mergeCell ref="CG12:CH13"/>
    <mergeCell ref="M50:AL50"/>
    <mergeCell ref="BK50:CJ50"/>
    <mergeCell ref="CP47:CT47"/>
    <mergeCell ref="BR48:BY48"/>
    <mergeCell ref="BZ48:CC48"/>
    <mergeCell ref="CD48:CH48"/>
    <mergeCell ref="CI48:CJ48"/>
    <mergeCell ref="CK48:CO48"/>
    <mergeCell ref="CP48:CT48"/>
    <mergeCell ref="Q48:S48"/>
    <mergeCell ref="CL40:CO40"/>
    <mergeCell ref="CP40:CP41"/>
    <mergeCell ref="CQ40:CT41"/>
    <mergeCell ref="BF41:BL41"/>
    <mergeCell ref="CL41:CO41"/>
    <mergeCell ref="BO44:CB44"/>
  </mergeCells>
  <phoneticPr fontId="3"/>
  <dataValidations xWindow="1147" yWindow="285" count="7">
    <dataValidation imeMode="disabled" operator="lessThan" allowBlank="1" showInputMessage="1" showErrorMessage="1" sqref="AS6:AV7 CQ6:CT7" xr:uid="{00000000-0002-0000-0000-000000000000}"/>
    <dataValidation type="date" imeMode="disabled" allowBlank="1" showInputMessage="1" showErrorMessage="1" errorTitle="日付を入力してください" error="このセルには日付を入力して下さい。_x000a_(例)2021/7/31" sqref="AN4:AS4" xr:uid="{00000000-0002-0000-0000-000001000000}">
      <formula1>42370</formula1>
      <formula2>401768</formula2>
    </dataValidation>
    <dataValidation imeMode="disabled" allowBlank="1" showInputMessage="1" showErrorMessage="1" sqref="AR38 AK15:AN15 J46:N46 U20:AQ39 BS20:CO39 AR20 AR22 AR24 AR26 AR28 AR30 AR32 AR34 AR36 AQ15 AT15 CP38 CI15:CL15 BH46:BL46 BX10:BY11 CQ20:CT39 CP20 CP22 CP24 CP26 CP28 CP30 CP32 CP34 CP36 CO15 CR15 AS20:AV39" xr:uid="{00000000-0002-0000-0000-000002000000}"/>
    <dataValidation type="list" allowBlank="1" showInputMessage="1" showErrorMessage="1" sqref="G46" xr:uid="{00000000-0002-0000-0000-000003000000}">
      <formula1>"当座,普通"</formula1>
    </dataValidation>
    <dataValidation allowBlank="1" showInputMessage="1" showErrorMessage="1" errorTitle="日付を入力してください" error="このセルには日付を入力して下さい。_x000a_(例)2016/1/31" sqref="CL4:CQ4" xr:uid="{00000000-0002-0000-0000-000004000000}"/>
    <dataValidation imeMode="halfKatakana" allowBlank="1" showInputMessage="1" showErrorMessage="1" sqref="G47:N47" xr:uid="{00000000-0002-0000-0000-000005000000}"/>
    <dataValidation imeMode="hiragana" allowBlank="1" showInputMessage="1" showErrorMessage="1" sqref="G48:N48" xr:uid="{79A9F60E-0C14-4D25-8123-372EE2208DD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 tint="0.39997558519241921"/>
    <pageSetUpPr fitToPage="1"/>
  </sheetPr>
  <dimension ref="B1:DO47"/>
  <sheetViews>
    <sheetView showGridLines="0" topLeftCell="A2" zoomScaleNormal="100" zoomScaleSheetLayoutView="100" workbookViewId="0">
      <selection activeCell="G6" sqref="G6:H6"/>
    </sheetView>
  </sheetViews>
  <sheetFormatPr defaultRowHeight="13.5"/>
  <cols>
    <col min="1" max="1" width="2.875" style="233" customWidth="1"/>
    <col min="2" max="2" width="1.25" style="233" customWidth="1"/>
    <col min="3" max="3" width="3.25" style="233" customWidth="1"/>
    <col min="4" max="4" width="0.875" style="233" customWidth="1"/>
    <col min="5" max="5" width="0.625" style="233" customWidth="1"/>
    <col min="6" max="6" width="3.875" style="233" customWidth="1"/>
    <col min="7" max="7" width="2.125" style="233" customWidth="1"/>
    <col min="8" max="8" width="1.875" style="233" customWidth="1"/>
    <col min="9" max="9" width="3.25" style="233" customWidth="1"/>
    <col min="10" max="10" width="2.375" style="233" customWidth="1"/>
    <col min="11" max="11" width="3.375" style="233" customWidth="1"/>
    <col min="12" max="12" width="5.25" style="233" customWidth="1"/>
    <col min="13" max="13" width="3.5" style="233" customWidth="1"/>
    <col min="14" max="14" width="2.125" style="233" customWidth="1"/>
    <col min="15" max="15" width="3.125" style="233" customWidth="1"/>
    <col min="16" max="16" width="0.75" style="233" customWidth="1"/>
    <col min="17" max="17" width="1.5" style="233" customWidth="1"/>
    <col min="18" max="18" width="2.5" style="233" customWidth="1"/>
    <col min="19" max="19" width="2.625" style="233" customWidth="1"/>
    <col min="20" max="20" width="5.5" style="233" customWidth="1"/>
    <col min="21" max="21" width="2.5" style="233" customWidth="1"/>
    <col min="22" max="22" width="6" style="233" customWidth="1"/>
    <col min="23" max="23" width="2.5" style="233" customWidth="1"/>
    <col min="24" max="24" width="2.625" style="233" customWidth="1"/>
    <col min="25" max="25" width="2.375" style="233" customWidth="1"/>
    <col min="26" max="27" width="2.125" style="233" customWidth="1"/>
    <col min="28" max="28" width="1.5" style="233" customWidth="1"/>
    <col min="29" max="29" width="1.375" style="233" customWidth="1"/>
    <col min="30" max="30" width="2.625" style="233" customWidth="1"/>
    <col min="31" max="31" width="1.125" style="233" customWidth="1"/>
    <col min="32" max="32" width="3.625" style="233" customWidth="1"/>
    <col min="33" max="33" width="1.5" style="233" customWidth="1"/>
    <col min="34" max="34" width="2.75" style="233" customWidth="1"/>
    <col min="35" max="35" width="2" style="233" customWidth="1"/>
    <col min="36" max="37" width="2.625" style="233" customWidth="1"/>
    <col min="38" max="38" width="1.125" style="233" customWidth="1"/>
    <col min="39" max="39" width="2.375" style="233" customWidth="1"/>
    <col min="40" max="40" width="2.75" style="233" customWidth="1"/>
    <col min="41" max="41" width="1.5" style="233" customWidth="1"/>
    <col min="42" max="42" width="0.75" style="233" customWidth="1"/>
    <col min="43" max="43" width="2.875" style="233" customWidth="1"/>
    <col min="44" max="44" width="1.875" style="233" customWidth="1"/>
    <col min="45" max="45" width="0.875" style="233" customWidth="1"/>
    <col min="46" max="46" width="4.125" style="233" customWidth="1"/>
    <col min="47" max="47" width="2.125" style="233" customWidth="1"/>
    <col min="48" max="49" width="1.25" style="233" customWidth="1"/>
    <col min="50" max="50" width="7.25" style="233" customWidth="1"/>
    <col min="51" max="51" width="0.625" style="233" customWidth="1"/>
    <col min="52" max="52" width="4.25" style="233" customWidth="1"/>
    <col min="53" max="53" width="1.125" style="233" customWidth="1"/>
    <col min="54" max="54" width="4.25" style="233" customWidth="1"/>
    <col min="55" max="55" width="3" style="233" customWidth="1"/>
    <col min="56" max="56" width="0.625" style="233" customWidth="1"/>
    <col min="57" max="57" width="6.25" style="233" customWidth="1"/>
    <col min="58" max="58" width="0.625" style="233" customWidth="1"/>
    <col min="59" max="59" width="1.25" style="233" customWidth="1"/>
    <col min="60" max="60" width="7.625" style="233" customWidth="1"/>
    <col min="61" max="61" width="1.25" style="233" customWidth="1"/>
    <col min="62" max="62" width="3.25" style="233" customWidth="1"/>
    <col min="63" max="63" width="0.875" style="233" customWidth="1"/>
    <col min="64" max="64" width="0.625" style="233" customWidth="1"/>
    <col min="65" max="65" width="3.875" style="233" customWidth="1"/>
    <col min="66" max="66" width="2.125" style="233" customWidth="1"/>
    <col min="67" max="67" width="1.875" style="233" customWidth="1"/>
    <col min="68" max="68" width="3.25" style="233" customWidth="1"/>
    <col min="69" max="69" width="2.375" style="233" customWidth="1"/>
    <col min="70" max="70" width="3.375" style="233" customWidth="1"/>
    <col min="71" max="71" width="5.25" style="233" customWidth="1"/>
    <col min="72" max="72" width="3.5" style="233" customWidth="1"/>
    <col min="73" max="73" width="2.125" style="233" customWidth="1"/>
    <col min="74" max="74" width="3.125" style="233" customWidth="1"/>
    <col min="75" max="75" width="0.75" style="233" customWidth="1"/>
    <col min="76" max="76" width="1.5" style="233" customWidth="1"/>
    <col min="77" max="77" width="2.5" style="233" customWidth="1"/>
    <col min="78" max="78" width="2.625" style="233" customWidth="1"/>
    <col min="79" max="79" width="5.5" style="233" customWidth="1"/>
    <col min="80" max="80" width="2.5" style="233" customWidth="1"/>
    <col min="81" max="81" width="6" style="233" customWidth="1"/>
    <col min="82" max="82" width="2.5" style="233" customWidth="1"/>
    <col min="83" max="83" width="2.625" style="233" customWidth="1"/>
    <col min="84" max="84" width="2.375" style="233" customWidth="1"/>
    <col min="85" max="86" width="2.125" style="233" customWidth="1"/>
    <col min="87" max="87" width="1.5" style="233" customWidth="1"/>
    <col min="88" max="88" width="1.375" style="233" customWidth="1"/>
    <col min="89" max="89" width="2.625" style="233" customWidth="1"/>
    <col min="90" max="90" width="1.125" style="233" customWidth="1"/>
    <col min="91" max="91" width="3.625" style="233" customWidth="1"/>
    <col min="92" max="92" width="1.5" style="233" customWidth="1"/>
    <col min="93" max="93" width="2.75" style="233" customWidth="1"/>
    <col min="94" max="94" width="2" style="233" customWidth="1"/>
    <col min="95" max="96" width="2.625" style="233" customWidth="1"/>
    <col min="97" max="97" width="1.125" style="233" customWidth="1"/>
    <col min="98" max="98" width="2.25" style="233" customWidth="1"/>
    <col min="99" max="99" width="2.75" style="233" customWidth="1"/>
    <col min="100" max="100" width="1.5" style="233" customWidth="1"/>
    <col min="101" max="101" width="0.75" style="233" customWidth="1"/>
    <col min="102" max="102" width="2.875" style="233" customWidth="1"/>
    <col min="103" max="103" width="1.875" style="233" customWidth="1"/>
    <col min="104" max="104" width="0.875" style="233" customWidth="1"/>
    <col min="105" max="105" width="1.5" style="233" customWidth="1"/>
    <col min="106" max="106" width="2.625" style="233" customWidth="1"/>
    <col min="107" max="107" width="2.125" style="233" customWidth="1"/>
    <col min="108" max="109" width="1.25" style="233" customWidth="1"/>
    <col min="110" max="110" width="7.25" style="233" customWidth="1"/>
    <col min="111" max="111" width="0.625" style="233" customWidth="1"/>
    <col min="112" max="112" width="4.25" style="233" customWidth="1"/>
    <col min="113" max="113" width="1.125" style="233" customWidth="1"/>
    <col min="114" max="114" width="4.25" style="233" customWidth="1"/>
    <col min="115" max="115" width="3" style="233" customWidth="1"/>
    <col min="116" max="116" width="0.625" style="233" customWidth="1"/>
    <col min="117" max="117" width="6.25" style="233" customWidth="1"/>
    <col min="118" max="118" width="0.625" style="233" customWidth="1"/>
    <col min="119" max="119" width="1.25" style="233" customWidth="1"/>
    <col min="120" max="16384" width="9" style="233"/>
  </cols>
  <sheetData>
    <row r="1" spans="2:119" ht="18.75" customHeight="1" thickTop="1" thickBot="1">
      <c r="B1" s="1010" t="s">
        <v>0</v>
      </c>
      <c r="C1" s="1010"/>
      <c r="D1" s="1010"/>
      <c r="E1" s="1010"/>
      <c r="F1" s="1010"/>
      <c r="I1" s="234" t="s">
        <v>1</v>
      </c>
      <c r="J1" s="1011" t="s">
        <v>50</v>
      </c>
      <c r="K1" s="1011"/>
      <c r="L1" s="1011"/>
      <c r="M1" s="235" t="s">
        <v>51</v>
      </c>
      <c r="Q1" s="236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BC1" s="238" t="s">
        <v>52</v>
      </c>
      <c r="BD1" s="1012" t="s">
        <v>65</v>
      </c>
      <c r="BE1" s="1013"/>
      <c r="BF1" s="1013"/>
      <c r="BG1" s="1014"/>
      <c r="BI1" s="1015" t="s">
        <v>3</v>
      </c>
      <c r="BJ1" s="1015"/>
      <c r="BK1" s="1015"/>
      <c r="BL1" s="1015"/>
      <c r="BM1" s="1015"/>
      <c r="BN1" s="1015"/>
      <c r="BQ1" s="239"/>
      <c r="BR1" s="239"/>
      <c r="BS1" s="239"/>
      <c r="BX1" s="236"/>
      <c r="DK1" s="238"/>
      <c r="DL1" s="238"/>
      <c r="DM1" s="238"/>
      <c r="DN1" s="1016"/>
      <c r="DO1" s="1016"/>
    </row>
    <row r="2" spans="2:119" ht="35.25" customHeight="1">
      <c r="B2" s="107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G2" s="108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</row>
    <row r="3" spans="2:119" ht="18" customHeight="1">
      <c r="B3" s="109"/>
      <c r="F3" s="105"/>
      <c r="G3" s="105"/>
      <c r="H3" s="105"/>
      <c r="I3" s="105"/>
      <c r="J3" s="105"/>
      <c r="K3" s="105"/>
      <c r="O3" s="241"/>
      <c r="P3" s="241"/>
      <c r="Q3" s="242"/>
      <c r="R3" s="243"/>
      <c r="S3" s="243"/>
      <c r="T3" s="1017" t="s">
        <v>144</v>
      </c>
      <c r="U3" s="1017"/>
      <c r="V3" s="1017"/>
      <c r="W3" s="1017"/>
      <c r="X3" s="1017"/>
      <c r="Y3" s="1017"/>
      <c r="Z3" s="1017"/>
      <c r="AA3" s="1017"/>
      <c r="AB3" s="1017"/>
      <c r="AC3" s="1017"/>
      <c r="AD3" s="1017"/>
      <c r="AE3" s="1017"/>
      <c r="AF3" s="1017"/>
      <c r="AG3" s="1017"/>
      <c r="AH3" s="1017"/>
      <c r="AI3" s="1017"/>
      <c r="AJ3" s="1017"/>
      <c r="AK3" s="1017"/>
      <c r="AL3" s="1017"/>
      <c r="AM3" s="1017"/>
      <c r="AN3" s="1017"/>
      <c r="AO3" s="1017"/>
      <c r="AP3" s="1017"/>
      <c r="BB3" s="112"/>
      <c r="BC3" s="112"/>
      <c r="BD3" s="112"/>
      <c r="BE3" s="112"/>
      <c r="BF3" s="112"/>
      <c r="BG3" s="113"/>
      <c r="BM3" s="105"/>
      <c r="BN3" s="105"/>
      <c r="BO3" s="105"/>
      <c r="BP3" s="105"/>
      <c r="BQ3" s="105"/>
      <c r="BR3" s="105"/>
      <c r="BV3" s="241"/>
      <c r="BW3" s="241"/>
      <c r="BX3" s="242"/>
      <c r="BY3" s="243"/>
      <c r="BZ3" s="243"/>
      <c r="CA3" s="1017" t="s">
        <v>144</v>
      </c>
      <c r="CB3" s="1017"/>
      <c r="CC3" s="1017"/>
      <c r="CD3" s="1017"/>
      <c r="CE3" s="1017"/>
      <c r="CF3" s="1017"/>
      <c r="CG3" s="1017"/>
      <c r="CH3" s="1017"/>
      <c r="CI3" s="1017"/>
      <c r="CJ3" s="1017"/>
      <c r="CK3" s="1017"/>
      <c r="CL3" s="1017"/>
      <c r="CM3" s="1017"/>
      <c r="CN3" s="1017"/>
      <c r="CO3" s="1017"/>
      <c r="CP3" s="1017"/>
      <c r="CQ3" s="1017"/>
      <c r="CR3" s="1017"/>
      <c r="CS3" s="1017"/>
      <c r="CT3" s="1017"/>
      <c r="CU3" s="1017"/>
      <c r="CV3" s="1017"/>
      <c r="CW3" s="1017"/>
      <c r="DA3" s="105"/>
      <c r="DB3" s="105"/>
      <c r="DC3" s="105"/>
      <c r="DD3" s="105"/>
      <c r="DE3" s="105"/>
      <c r="DF3" s="105"/>
      <c r="DG3" s="105"/>
      <c r="DH3" s="105"/>
      <c r="DI3" s="112"/>
      <c r="DJ3" s="184"/>
      <c r="DK3" s="129"/>
      <c r="DL3" s="129"/>
      <c r="DM3" s="129"/>
      <c r="DN3" s="112"/>
      <c r="DO3" s="244"/>
    </row>
    <row r="4" spans="2:119" ht="7.5" customHeight="1" thickBot="1">
      <c r="B4" s="109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T4" s="1018"/>
      <c r="U4" s="1018"/>
      <c r="V4" s="1018"/>
      <c r="W4" s="1018"/>
      <c r="X4" s="1018"/>
      <c r="Y4" s="1018"/>
      <c r="Z4" s="101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1018"/>
      <c r="AL4" s="1018"/>
      <c r="AM4" s="1018"/>
      <c r="AN4" s="1018"/>
      <c r="AO4" s="1018"/>
      <c r="AP4" s="1018"/>
      <c r="AQ4" s="105"/>
      <c r="AR4" s="105"/>
      <c r="AS4" s="105"/>
      <c r="AT4" s="105"/>
      <c r="AU4" s="105"/>
      <c r="AV4" s="105"/>
      <c r="AW4" s="105"/>
      <c r="AX4" s="105"/>
      <c r="AY4" s="105"/>
      <c r="AZ4" s="245"/>
      <c r="BA4" s="245"/>
      <c r="BB4" s="245"/>
      <c r="BC4" s="245"/>
      <c r="BD4" s="245"/>
      <c r="BE4" s="245"/>
      <c r="BF4" s="245"/>
      <c r="BG4" s="108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CA4" s="1018"/>
      <c r="CB4" s="1018"/>
      <c r="CC4" s="1018"/>
      <c r="CD4" s="1018"/>
      <c r="CE4" s="1018"/>
      <c r="CF4" s="1018"/>
      <c r="CG4" s="1018"/>
      <c r="CH4" s="1018"/>
      <c r="CI4" s="1018"/>
      <c r="CJ4" s="1018"/>
      <c r="CK4" s="1018"/>
      <c r="CL4" s="1018"/>
      <c r="CM4" s="1018"/>
      <c r="CN4" s="1018"/>
      <c r="CO4" s="1018"/>
      <c r="CP4" s="1018"/>
      <c r="CQ4" s="1018"/>
      <c r="CR4" s="1018"/>
      <c r="CS4" s="1018"/>
      <c r="CT4" s="1018"/>
      <c r="CU4" s="1018"/>
      <c r="CV4" s="1018"/>
      <c r="CW4" s="1018"/>
      <c r="CX4" s="105"/>
      <c r="CY4" s="105"/>
      <c r="CZ4" s="105"/>
      <c r="DA4" s="105"/>
      <c r="DB4" s="105"/>
      <c r="DC4" s="105"/>
      <c r="DD4" s="105"/>
      <c r="DE4" s="105"/>
      <c r="DF4" s="105"/>
      <c r="DG4" s="245"/>
      <c r="DH4" s="245"/>
      <c r="DI4" s="245"/>
      <c r="DJ4" s="245"/>
      <c r="DK4" s="245"/>
      <c r="DL4" s="245"/>
      <c r="DM4" s="245"/>
      <c r="DN4" s="245"/>
    </row>
    <row r="5" spans="2:119" ht="18" customHeight="1" thickTop="1">
      <c r="B5" s="109"/>
      <c r="C5" s="244"/>
      <c r="D5" s="244"/>
      <c r="E5" s="244"/>
      <c r="F5" s="112"/>
      <c r="G5" s="246"/>
      <c r="H5" s="246"/>
      <c r="I5" s="246"/>
      <c r="J5" s="246"/>
      <c r="K5" s="246"/>
      <c r="L5" s="246"/>
      <c r="P5" s="246"/>
      <c r="Q5" s="246"/>
      <c r="R5" s="247"/>
      <c r="S5" s="247"/>
      <c r="U5" s="114"/>
      <c r="V5" s="114"/>
      <c r="W5" s="247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66"/>
      <c r="AK5" s="166"/>
      <c r="AL5" s="168"/>
      <c r="AM5" s="248"/>
      <c r="AN5" s="248"/>
      <c r="AO5" s="248"/>
      <c r="AP5" s="248"/>
      <c r="AQ5" s="249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106"/>
      <c r="BF5" s="106"/>
      <c r="BG5" s="251"/>
      <c r="BJ5" s="244"/>
      <c r="BK5" s="244"/>
      <c r="BL5" s="244"/>
      <c r="BM5" s="112"/>
      <c r="BN5" s="246"/>
      <c r="BO5" s="246"/>
      <c r="BP5" s="246"/>
      <c r="BQ5" s="246"/>
      <c r="BR5" s="246"/>
      <c r="BS5" s="246"/>
      <c r="BW5" s="246"/>
      <c r="BX5" s="246"/>
      <c r="BY5" s="247"/>
      <c r="BZ5" s="247"/>
      <c r="CB5" s="114"/>
      <c r="CC5" s="114"/>
      <c r="CD5" s="247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66"/>
      <c r="CR5" s="166"/>
      <c r="CS5" s="168"/>
      <c r="CT5" s="248"/>
      <c r="CU5" s="248"/>
      <c r="CV5" s="248"/>
      <c r="CW5" s="248"/>
      <c r="CX5" s="249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106"/>
      <c r="DM5" s="106"/>
      <c r="DN5" s="106"/>
      <c r="DO5" s="236"/>
    </row>
    <row r="6" spans="2:119" ht="18" customHeight="1">
      <c r="B6" s="109"/>
      <c r="C6" s="981" t="s">
        <v>53</v>
      </c>
      <c r="D6" s="981"/>
      <c r="E6" s="981"/>
      <c r="F6" s="981"/>
      <c r="G6" s="1019"/>
      <c r="H6" s="1019"/>
      <c r="I6" s="252"/>
      <c r="L6" s="981" t="s">
        <v>71</v>
      </c>
      <c r="M6" s="981"/>
      <c r="N6" s="981"/>
      <c r="O6" s="980"/>
      <c r="P6" s="980"/>
      <c r="Q6" s="980"/>
      <c r="R6" s="980"/>
      <c r="S6" s="980"/>
      <c r="T6" s="980"/>
      <c r="U6" s="980"/>
      <c r="V6" s="980"/>
      <c r="W6" s="980"/>
      <c r="X6" s="980"/>
      <c r="Y6" s="980"/>
      <c r="Z6" s="980"/>
      <c r="AA6" s="980"/>
      <c r="AB6" s="980"/>
      <c r="AC6" s="980"/>
      <c r="AD6" s="980"/>
      <c r="AE6" s="980"/>
      <c r="AF6" s="1020" t="s">
        <v>54</v>
      </c>
      <c r="AG6" s="1020"/>
      <c r="AH6" s="1020"/>
      <c r="AJ6" s="1021" t="s">
        <v>114</v>
      </c>
      <c r="AK6" s="1021"/>
      <c r="AL6" s="1021"/>
      <c r="AM6" s="1021"/>
      <c r="AN6" s="980" t="str">
        <f>IF('様式1号(総括請求書)'!AK12="","",'様式1号(総括請求書)'!AK12)</f>
        <v/>
      </c>
      <c r="AO6" s="980"/>
      <c r="AP6" s="980"/>
      <c r="AQ6" s="980"/>
      <c r="AR6" s="980"/>
      <c r="AS6" s="980"/>
      <c r="AT6" s="980"/>
      <c r="AU6" s="980"/>
      <c r="AV6" s="980"/>
      <c r="AW6" s="980"/>
      <c r="AX6" s="980"/>
      <c r="AY6" s="980"/>
      <c r="AZ6" s="980"/>
      <c r="BA6" s="980"/>
      <c r="BB6" s="250"/>
      <c r="BC6" s="164" t="s">
        <v>115</v>
      </c>
      <c r="BD6" s="980">
        <v>1</v>
      </c>
      <c r="BE6" s="980"/>
      <c r="BF6" s="106"/>
      <c r="BG6" s="251"/>
      <c r="BJ6" s="981" t="s">
        <v>53</v>
      </c>
      <c r="BK6" s="981"/>
      <c r="BL6" s="981"/>
      <c r="BM6" s="981"/>
      <c r="BN6" s="982" t="str">
        <f>IF(G6="","",G6)</f>
        <v/>
      </c>
      <c r="BO6" s="982"/>
      <c r="BP6" s="111"/>
      <c r="BQ6" s="253"/>
      <c r="BR6" s="253"/>
      <c r="BS6" s="983" t="s">
        <v>71</v>
      </c>
      <c r="BT6" s="983"/>
      <c r="BU6" s="983"/>
      <c r="BV6" s="984" t="str">
        <f>IF(O6="","",O6)</f>
        <v/>
      </c>
      <c r="BW6" s="984"/>
      <c r="BX6" s="984"/>
      <c r="BY6" s="984"/>
      <c r="BZ6" s="984"/>
      <c r="CA6" s="984"/>
      <c r="CB6" s="984"/>
      <c r="CC6" s="984"/>
      <c r="CD6" s="984"/>
      <c r="CE6" s="984"/>
      <c r="CF6" s="984"/>
      <c r="CG6" s="984"/>
      <c r="CH6" s="984"/>
      <c r="CI6" s="984"/>
      <c r="CJ6" s="984"/>
      <c r="CK6" s="984"/>
      <c r="CL6" s="984"/>
      <c r="CM6" s="1022" t="s">
        <v>54</v>
      </c>
      <c r="CN6" s="1022"/>
      <c r="CO6" s="1022"/>
      <c r="CP6" s="253"/>
      <c r="CQ6" s="1021" t="s">
        <v>114</v>
      </c>
      <c r="CR6" s="1021"/>
      <c r="CS6" s="1021"/>
      <c r="CT6" s="1021"/>
      <c r="CU6" s="984" t="str">
        <f>IF(AN6="","",AN6)</f>
        <v/>
      </c>
      <c r="CV6" s="984"/>
      <c r="CW6" s="984"/>
      <c r="CX6" s="984"/>
      <c r="CY6" s="984"/>
      <c r="CZ6" s="984"/>
      <c r="DA6" s="984"/>
      <c r="DB6" s="984"/>
      <c r="DC6" s="984"/>
      <c r="DD6" s="984"/>
      <c r="DE6" s="984"/>
      <c r="DF6" s="984"/>
      <c r="DG6" s="984"/>
      <c r="DH6" s="984"/>
      <c r="DI6" s="984"/>
      <c r="DJ6" s="253"/>
      <c r="DK6" s="197" t="s">
        <v>115</v>
      </c>
      <c r="DL6" s="984">
        <f>IF(BD6="","",BD6)</f>
        <v>1</v>
      </c>
      <c r="DM6" s="984"/>
      <c r="DN6" s="106"/>
      <c r="DO6" s="236"/>
    </row>
    <row r="7" spans="2:119" ht="3.75" customHeight="1">
      <c r="B7" s="109"/>
      <c r="C7" s="254"/>
      <c r="D7" s="254"/>
      <c r="E7" s="254"/>
      <c r="F7" s="254"/>
      <c r="G7" s="255"/>
      <c r="H7" s="255"/>
      <c r="I7" s="255"/>
      <c r="J7" s="254"/>
      <c r="K7" s="254"/>
      <c r="L7" s="254"/>
      <c r="M7" s="255"/>
      <c r="N7" s="254"/>
      <c r="O7" s="255"/>
      <c r="P7" s="254"/>
      <c r="Q7" s="254"/>
      <c r="R7" s="254"/>
      <c r="S7" s="256"/>
      <c r="T7" s="257"/>
      <c r="W7" s="247"/>
      <c r="X7" s="247"/>
      <c r="Y7" s="247"/>
      <c r="Z7" s="247"/>
      <c r="AA7" s="247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8"/>
      <c r="AM7" s="248"/>
      <c r="AN7" s="248"/>
      <c r="AO7" s="248"/>
      <c r="AP7" s="248"/>
      <c r="AQ7" s="106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106"/>
      <c r="BG7" s="251"/>
      <c r="BJ7" s="242"/>
      <c r="BK7" s="242"/>
      <c r="BL7" s="242"/>
      <c r="BM7" s="242"/>
      <c r="BN7" s="259"/>
      <c r="BO7" s="259"/>
      <c r="BP7" s="259"/>
      <c r="BQ7" s="242"/>
      <c r="BR7" s="242"/>
      <c r="BS7" s="242"/>
      <c r="BT7" s="259"/>
      <c r="BU7" s="242"/>
      <c r="BV7" s="259"/>
      <c r="BW7" s="242"/>
      <c r="BX7" s="242"/>
      <c r="BY7" s="242"/>
      <c r="BZ7" s="260"/>
      <c r="CA7" s="261"/>
      <c r="CB7" s="105"/>
      <c r="CC7" s="105"/>
      <c r="CD7" s="114"/>
      <c r="CE7" s="114"/>
      <c r="CF7" s="114"/>
      <c r="CG7" s="114"/>
      <c r="CH7" s="114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9"/>
      <c r="CT7" s="248"/>
      <c r="CU7" s="248"/>
      <c r="CV7" s="248"/>
      <c r="CW7" s="248"/>
      <c r="CX7" s="106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106"/>
      <c r="DO7" s="236"/>
    </row>
    <row r="8" spans="2:119" ht="7.5" customHeight="1" thickBot="1">
      <c r="B8" s="109"/>
      <c r="C8" s="254"/>
      <c r="D8" s="254"/>
      <c r="E8" s="254"/>
      <c r="F8" s="254"/>
      <c r="G8" s="255"/>
      <c r="H8" s="255"/>
      <c r="I8" s="255"/>
      <c r="J8" s="254"/>
      <c r="K8" s="254"/>
      <c r="L8" s="254"/>
      <c r="M8" s="255"/>
      <c r="N8" s="254"/>
      <c r="O8" s="255"/>
      <c r="P8" s="254"/>
      <c r="Q8" s="254"/>
      <c r="R8" s="254"/>
      <c r="S8" s="256"/>
      <c r="T8" s="257"/>
      <c r="W8" s="247"/>
      <c r="X8" s="247"/>
      <c r="Y8" s="247"/>
      <c r="Z8" s="247"/>
      <c r="AA8" s="247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8"/>
      <c r="AM8" s="262"/>
      <c r="AN8" s="262"/>
      <c r="AO8" s="262"/>
      <c r="AP8" s="262"/>
      <c r="AQ8" s="236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36"/>
      <c r="BG8" s="251"/>
      <c r="BJ8" s="242"/>
      <c r="BK8" s="242"/>
      <c r="BL8" s="242"/>
      <c r="BM8" s="242"/>
      <c r="BN8" s="259"/>
      <c r="BO8" s="259"/>
      <c r="BP8" s="259"/>
      <c r="BQ8" s="242"/>
      <c r="BR8" s="242"/>
      <c r="BS8" s="242"/>
      <c r="BT8" s="259"/>
      <c r="BU8" s="242"/>
      <c r="BV8" s="259"/>
      <c r="BW8" s="242"/>
      <c r="BX8" s="242"/>
      <c r="BY8" s="242"/>
      <c r="BZ8" s="260"/>
      <c r="CA8" s="261"/>
      <c r="CD8" s="247"/>
      <c r="CE8" s="247"/>
      <c r="CF8" s="247"/>
      <c r="CG8" s="247"/>
      <c r="CH8" s="24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9"/>
      <c r="CT8" s="262"/>
      <c r="CU8" s="262"/>
      <c r="CV8" s="262"/>
      <c r="CW8" s="262"/>
      <c r="CX8" s="236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36"/>
      <c r="DO8" s="236"/>
    </row>
    <row r="9" spans="2:119" s="266" customFormat="1" ht="13.5" customHeight="1">
      <c r="B9" s="264"/>
      <c r="C9" s="985" t="s">
        <v>118</v>
      </c>
      <c r="D9" s="986"/>
      <c r="E9" s="986"/>
      <c r="F9" s="986"/>
      <c r="G9" s="986"/>
      <c r="H9" s="986"/>
      <c r="I9" s="987"/>
      <c r="J9" s="988" t="s">
        <v>119</v>
      </c>
      <c r="K9" s="986"/>
      <c r="L9" s="987"/>
      <c r="M9" s="989" t="s">
        <v>120</v>
      </c>
      <c r="N9" s="989"/>
      <c r="O9" s="989"/>
      <c r="P9" s="989"/>
      <c r="Q9" s="989"/>
      <c r="R9" s="989"/>
      <c r="S9" s="989"/>
      <c r="T9" s="989" t="s">
        <v>121</v>
      </c>
      <c r="U9" s="989"/>
      <c r="V9" s="989"/>
      <c r="W9" s="989"/>
      <c r="X9" s="990" t="s">
        <v>122</v>
      </c>
      <c r="Y9" s="990"/>
      <c r="Z9" s="990"/>
      <c r="AA9" s="990"/>
      <c r="AB9" s="990"/>
      <c r="AC9" s="990"/>
      <c r="AD9" s="990"/>
      <c r="AE9" s="990"/>
      <c r="AF9" s="989" t="s">
        <v>123</v>
      </c>
      <c r="AG9" s="989"/>
      <c r="AH9" s="989"/>
      <c r="AI9" s="989"/>
      <c r="AJ9" s="989"/>
      <c r="AK9" s="989"/>
      <c r="AL9" s="989"/>
      <c r="AM9" s="989" t="s">
        <v>124</v>
      </c>
      <c r="AN9" s="989"/>
      <c r="AO9" s="989"/>
      <c r="AP9" s="989"/>
      <c r="AQ9" s="989"/>
      <c r="AR9" s="989"/>
      <c r="AS9" s="989"/>
      <c r="AT9" s="989"/>
      <c r="AU9" s="989" t="s">
        <v>125</v>
      </c>
      <c r="AV9" s="989"/>
      <c r="AW9" s="989"/>
      <c r="AX9" s="989"/>
      <c r="AY9" s="989"/>
      <c r="AZ9" s="989"/>
      <c r="BA9" s="989" t="s">
        <v>126</v>
      </c>
      <c r="BB9" s="989"/>
      <c r="BC9" s="989"/>
      <c r="BD9" s="988"/>
      <c r="BE9" s="988"/>
      <c r="BF9" s="991"/>
      <c r="BG9" s="265"/>
      <c r="BJ9" s="992" t="s">
        <v>118</v>
      </c>
      <c r="BK9" s="993"/>
      <c r="BL9" s="993"/>
      <c r="BM9" s="993"/>
      <c r="BN9" s="993"/>
      <c r="BO9" s="993"/>
      <c r="BP9" s="994"/>
      <c r="BQ9" s="928" t="s">
        <v>119</v>
      </c>
      <c r="BR9" s="993"/>
      <c r="BS9" s="994"/>
      <c r="BT9" s="927" t="s">
        <v>120</v>
      </c>
      <c r="BU9" s="927"/>
      <c r="BV9" s="927"/>
      <c r="BW9" s="927"/>
      <c r="BX9" s="927"/>
      <c r="BY9" s="927"/>
      <c r="BZ9" s="927"/>
      <c r="CA9" s="927" t="s">
        <v>121</v>
      </c>
      <c r="CB9" s="927"/>
      <c r="CC9" s="927"/>
      <c r="CD9" s="927"/>
      <c r="CE9" s="995" t="s">
        <v>122</v>
      </c>
      <c r="CF9" s="995"/>
      <c r="CG9" s="995"/>
      <c r="CH9" s="995"/>
      <c r="CI9" s="995"/>
      <c r="CJ9" s="995"/>
      <c r="CK9" s="995"/>
      <c r="CL9" s="995"/>
      <c r="CM9" s="927" t="s">
        <v>123</v>
      </c>
      <c r="CN9" s="927"/>
      <c r="CO9" s="927"/>
      <c r="CP9" s="927"/>
      <c r="CQ9" s="927"/>
      <c r="CR9" s="927"/>
      <c r="CS9" s="927"/>
      <c r="CT9" s="927" t="s">
        <v>124</v>
      </c>
      <c r="CU9" s="927"/>
      <c r="CV9" s="927"/>
      <c r="CW9" s="927"/>
      <c r="CX9" s="927"/>
      <c r="CY9" s="927"/>
      <c r="CZ9" s="927"/>
      <c r="DA9" s="927"/>
      <c r="DB9" s="927"/>
      <c r="DC9" s="927" t="s">
        <v>125</v>
      </c>
      <c r="DD9" s="927"/>
      <c r="DE9" s="927"/>
      <c r="DF9" s="927"/>
      <c r="DG9" s="927"/>
      <c r="DH9" s="927"/>
      <c r="DI9" s="927" t="s">
        <v>126</v>
      </c>
      <c r="DJ9" s="927"/>
      <c r="DK9" s="927"/>
      <c r="DL9" s="928"/>
      <c r="DM9" s="928"/>
      <c r="DN9" s="929"/>
      <c r="DO9" s="267"/>
    </row>
    <row r="10" spans="2:119" ht="13.5" customHeight="1">
      <c r="B10" s="109"/>
      <c r="C10" s="930"/>
      <c r="D10" s="932" t="s">
        <v>127</v>
      </c>
      <c r="E10" s="932"/>
      <c r="F10" s="934"/>
      <c r="G10" s="934"/>
      <c r="H10" s="936" t="s">
        <v>127</v>
      </c>
      <c r="I10" s="938"/>
      <c r="J10" s="940" t="s">
        <v>128</v>
      </c>
      <c r="K10" s="942"/>
      <c r="L10" s="944" t="s">
        <v>129</v>
      </c>
      <c r="M10" s="946"/>
      <c r="N10" s="947"/>
      <c r="O10" s="947"/>
      <c r="P10" s="947"/>
      <c r="Q10" s="947"/>
      <c r="R10" s="947"/>
      <c r="S10" s="948"/>
      <c r="T10" s="952"/>
      <c r="U10" s="953"/>
      <c r="V10" s="953"/>
      <c r="W10" s="954"/>
      <c r="X10" s="958" t="str">
        <f>IF(M10="","",M10+T10)</f>
        <v/>
      </c>
      <c r="Y10" s="959"/>
      <c r="Z10" s="959"/>
      <c r="AA10" s="959"/>
      <c r="AB10" s="959"/>
      <c r="AC10" s="959"/>
      <c r="AD10" s="959"/>
      <c r="AE10" s="960"/>
      <c r="AF10" s="946"/>
      <c r="AG10" s="947"/>
      <c r="AH10" s="947"/>
      <c r="AI10" s="947"/>
      <c r="AJ10" s="947"/>
      <c r="AK10" s="947"/>
      <c r="AL10" s="948"/>
      <c r="AM10" s="896" t="str">
        <f>IF(M10="","",AM45)</f>
        <v/>
      </c>
      <c r="AN10" s="897"/>
      <c r="AO10" s="897"/>
      <c r="AP10" s="897"/>
      <c r="AQ10" s="897"/>
      <c r="AR10" s="897"/>
      <c r="AS10" s="897"/>
      <c r="AT10" s="919"/>
      <c r="AU10" s="958" t="str">
        <f>IF(M10="","",AF10+AM10)</f>
        <v/>
      </c>
      <c r="AV10" s="959"/>
      <c r="AW10" s="959"/>
      <c r="AX10" s="959"/>
      <c r="AY10" s="959"/>
      <c r="AZ10" s="960"/>
      <c r="BA10" s="958" t="str">
        <f>IF(M10="","",X10-AU10)</f>
        <v/>
      </c>
      <c r="BB10" s="959"/>
      <c r="BC10" s="959"/>
      <c r="BD10" s="959"/>
      <c r="BE10" s="959"/>
      <c r="BF10" s="968"/>
      <c r="BG10" s="170"/>
      <c r="BJ10" s="970" t="str">
        <f>IF(C10="","",C10)</f>
        <v/>
      </c>
      <c r="BK10" s="972" t="s">
        <v>127</v>
      </c>
      <c r="BL10" s="972"/>
      <c r="BM10" s="974" t="str">
        <f>IF(F10="","",F10)</f>
        <v/>
      </c>
      <c r="BN10" s="974" t="str">
        <f>IF(G10="","",G10)</f>
        <v/>
      </c>
      <c r="BO10" s="976" t="s">
        <v>130</v>
      </c>
      <c r="BP10" s="978" t="str">
        <f>IF(I10="","",I10)</f>
        <v/>
      </c>
      <c r="BQ10" s="913" t="s">
        <v>128</v>
      </c>
      <c r="BR10" s="915" t="str">
        <f>IF(K10="","",K10)</f>
        <v/>
      </c>
      <c r="BS10" s="917" t="s">
        <v>129</v>
      </c>
      <c r="BT10" s="896" t="str">
        <f t="shared" ref="BT10:CZ10" si="0">IF(M10="","",M10)</f>
        <v/>
      </c>
      <c r="BU10" s="897" t="str">
        <f t="shared" si="0"/>
        <v/>
      </c>
      <c r="BV10" s="897" t="str">
        <f t="shared" si="0"/>
        <v/>
      </c>
      <c r="BW10" s="897" t="str">
        <f t="shared" si="0"/>
        <v/>
      </c>
      <c r="BX10" s="897" t="str">
        <f t="shared" si="0"/>
        <v/>
      </c>
      <c r="BY10" s="897" t="str">
        <f t="shared" si="0"/>
        <v/>
      </c>
      <c r="BZ10" s="919" t="str">
        <f t="shared" si="0"/>
        <v/>
      </c>
      <c r="CA10" s="923" t="str">
        <f t="shared" si="0"/>
        <v/>
      </c>
      <c r="CB10" s="923" t="str">
        <f t="shared" si="0"/>
        <v/>
      </c>
      <c r="CC10" s="923" t="str">
        <f t="shared" si="0"/>
        <v/>
      </c>
      <c r="CD10" s="923" t="str">
        <f t="shared" si="0"/>
        <v/>
      </c>
      <c r="CE10" s="925" t="str">
        <f t="shared" si="0"/>
        <v/>
      </c>
      <c r="CF10" s="925" t="str">
        <f t="shared" si="0"/>
        <v/>
      </c>
      <c r="CG10" s="925" t="str">
        <f t="shared" si="0"/>
        <v/>
      </c>
      <c r="CH10" s="925" t="str">
        <f t="shared" si="0"/>
        <v/>
      </c>
      <c r="CI10" s="925" t="str">
        <f t="shared" si="0"/>
        <v/>
      </c>
      <c r="CJ10" s="925" t="str">
        <f t="shared" si="0"/>
        <v/>
      </c>
      <c r="CK10" s="925" t="str">
        <f t="shared" si="0"/>
        <v/>
      </c>
      <c r="CL10" s="925" t="str">
        <f t="shared" si="0"/>
        <v/>
      </c>
      <c r="CM10" s="925" t="str">
        <f t="shared" si="0"/>
        <v/>
      </c>
      <c r="CN10" s="925" t="str">
        <f t="shared" si="0"/>
        <v/>
      </c>
      <c r="CO10" s="925" t="str">
        <f t="shared" si="0"/>
        <v/>
      </c>
      <c r="CP10" s="925" t="str">
        <f t="shared" si="0"/>
        <v/>
      </c>
      <c r="CQ10" s="925" t="str">
        <f t="shared" si="0"/>
        <v/>
      </c>
      <c r="CR10" s="925" t="str">
        <f t="shared" si="0"/>
        <v/>
      </c>
      <c r="CS10" s="925" t="str">
        <f t="shared" si="0"/>
        <v/>
      </c>
      <c r="CT10" s="925" t="str">
        <f t="shared" si="0"/>
        <v/>
      </c>
      <c r="CU10" s="925" t="str">
        <f t="shared" si="0"/>
        <v/>
      </c>
      <c r="CV10" s="925" t="str">
        <f t="shared" si="0"/>
        <v/>
      </c>
      <c r="CW10" s="925" t="str">
        <f t="shared" si="0"/>
        <v/>
      </c>
      <c r="CX10" s="925" t="str">
        <f t="shared" si="0"/>
        <v/>
      </c>
      <c r="CY10" s="925" t="str">
        <f t="shared" si="0"/>
        <v/>
      </c>
      <c r="CZ10" s="925" t="str">
        <f t="shared" si="0"/>
        <v/>
      </c>
      <c r="DA10" s="925"/>
      <c r="DB10" s="925" t="str">
        <f t="shared" ref="DB10:DK10" si="1">IF(AT10="","",AT10)</f>
        <v/>
      </c>
      <c r="DC10" s="925" t="str">
        <f t="shared" si="1"/>
        <v/>
      </c>
      <c r="DD10" s="925" t="str">
        <f t="shared" si="1"/>
        <v/>
      </c>
      <c r="DE10" s="925" t="str">
        <f t="shared" si="1"/>
        <v/>
      </c>
      <c r="DF10" s="925" t="str">
        <f t="shared" si="1"/>
        <v/>
      </c>
      <c r="DG10" s="925" t="str">
        <f t="shared" si="1"/>
        <v/>
      </c>
      <c r="DH10" s="925" t="str">
        <f t="shared" si="1"/>
        <v/>
      </c>
      <c r="DI10" s="896" t="str">
        <f t="shared" si="1"/>
        <v/>
      </c>
      <c r="DJ10" s="897" t="str">
        <f t="shared" si="1"/>
        <v/>
      </c>
      <c r="DK10" s="897" t="str">
        <f t="shared" si="1"/>
        <v/>
      </c>
      <c r="DL10" s="897"/>
      <c r="DM10" s="897"/>
      <c r="DN10" s="898" t="str">
        <f>IF(BF10="","",BF10)</f>
        <v/>
      </c>
      <c r="DO10" s="171"/>
    </row>
    <row r="11" spans="2:119" ht="14.25" customHeight="1" thickBot="1">
      <c r="B11" s="109"/>
      <c r="C11" s="931"/>
      <c r="D11" s="933"/>
      <c r="E11" s="933"/>
      <c r="F11" s="935"/>
      <c r="G11" s="935"/>
      <c r="H11" s="937"/>
      <c r="I11" s="939"/>
      <c r="J11" s="941"/>
      <c r="K11" s="943"/>
      <c r="L11" s="945"/>
      <c r="M11" s="949"/>
      <c r="N11" s="950"/>
      <c r="O11" s="950"/>
      <c r="P11" s="950"/>
      <c r="Q11" s="950"/>
      <c r="R11" s="950"/>
      <c r="S11" s="951"/>
      <c r="T11" s="955"/>
      <c r="U11" s="956"/>
      <c r="V11" s="956"/>
      <c r="W11" s="957"/>
      <c r="X11" s="961"/>
      <c r="Y11" s="962"/>
      <c r="Z11" s="962"/>
      <c r="AA11" s="962"/>
      <c r="AB11" s="962"/>
      <c r="AC11" s="962"/>
      <c r="AD11" s="962"/>
      <c r="AE11" s="963"/>
      <c r="AF11" s="964"/>
      <c r="AG11" s="965"/>
      <c r="AH11" s="965"/>
      <c r="AI11" s="965"/>
      <c r="AJ11" s="965"/>
      <c r="AK11" s="965"/>
      <c r="AL11" s="966"/>
      <c r="AM11" s="899"/>
      <c r="AN11" s="900"/>
      <c r="AO11" s="900"/>
      <c r="AP11" s="900"/>
      <c r="AQ11" s="900"/>
      <c r="AR11" s="900"/>
      <c r="AS11" s="900"/>
      <c r="AT11" s="967"/>
      <c r="AU11" s="961"/>
      <c r="AV11" s="962"/>
      <c r="AW11" s="962"/>
      <c r="AX11" s="962"/>
      <c r="AY11" s="962"/>
      <c r="AZ11" s="963"/>
      <c r="BA11" s="961"/>
      <c r="BB11" s="962"/>
      <c r="BC11" s="962"/>
      <c r="BD11" s="962"/>
      <c r="BE11" s="962"/>
      <c r="BF11" s="969"/>
      <c r="BG11" s="170"/>
      <c r="BJ11" s="971"/>
      <c r="BK11" s="973"/>
      <c r="BL11" s="973"/>
      <c r="BM11" s="975"/>
      <c r="BN11" s="975"/>
      <c r="BO11" s="977"/>
      <c r="BP11" s="979"/>
      <c r="BQ11" s="914"/>
      <c r="BR11" s="916"/>
      <c r="BS11" s="918"/>
      <c r="BT11" s="920"/>
      <c r="BU11" s="921"/>
      <c r="BV11" s="921"/>
      <c r="BW11" s="921"/>
      <c r="BX11" s="921"/>
      <c r="BY11" s="921"/>
      <c r="BZ11" s="922"/>
      <c r="CA11" s="924"/>
      <c r="CB11" s="924"/>
      <c r="CC11" s="924"/>
      <c r="CD11" s="924"/>
      <c r="CE11" s="926"/>
      <c r="CF11" s="926"/>
      <c r="CG11" s="926"/>
      <c r="CH11" s="926"/>
      <c r="CI11" s="926"/>
      <c r="CJ11" s="926"/>
      <c r="CK11" s="926"/>
      <c r="CL11" s="926"/>
      <c r="CM11" s="926"/>
      <c r="CN11" s="926"/>
      <c r="CO11" s="926"/>
      <c r="CP11" s="926"/>
      <c r="CQ11" s="926"/>
      <c r="CR11" s="926"/>
      <c r="CS11" s="926"/>
      <c r="CT11" s="926"/>
      <c r="CU11" s="926"/>
      <c r="CV11" s="926"/>
      <c r="CW11" s="926"/>
      <c r="CX11" s="926"/>
      <c r="CY11" s="926"/>
      <c r="CZ11" s="926"/>
      <c r="DA11" s="926"/>
      <c r="DB11" s="926"/>
      <c r="DC11" s="926"/>
      <c r="DD11" s="926"/>
      <c r="DE11" s="926"/>
      <c r="DF11" s="926"/>
      <c r="DG11" s="926"/>
      <c r="DH11" s="926"/>
      <c r="DI11" s="899"/>
      <c r="DJ11" s="900"/>
      <c r="DK11" s="900"/>
      <c r="DL11" s="900"/>
      <c r="DM11" s="900"/>
      <c r="DN11" s="901"/>
      <c r="DO11" s="171"/>
    </row>
    <row r="12" spans="2:119" ht="18.75" customHeight="1" thickBot="1">
      <c r="B12" s="109"/>
      <c r="C12" s="185"/>
      <c r="D12" s="172"/>
      <c r="E12" s="172"/>
      <c r="F12" s="186"/>
      <c r="G12" s="186"/>
      <c r="H12" s="173"/>
      <c r="I12" s="185"/>
      <c r="J12" s="268"/>
      <c r="K12" s="176"/>
      <c r="L12" s="269"/>
      <c r="M12" s="1051" t="s">
        <v>164</v>
      </c>
      <c r="N12" s="1051"/>
      <c r="O12" s="1051"/>
      <c r="P12" s="1051"/>
      <c r="Q12" s="1051"/>
      <c r="R12" s="1051"/>
      <c r="S12" s="1051"/>
      <c r="T12" s="1052" t="s">
        <v>165</v>
      </c>
      <c r="U12" s="1052"/>
      <c r="V12" s="1052"/>
      <c r="W12" s="1052"/>
      <c r="X12" s="187"/>
      <c r="Y12" s="187"/>
      <c r="Z12" s="187"/>
      <c r="AA12" s="187"/>
      <c r="AB12" s="188"/>
      <c r="AC12" s="841" t="s">
        <v>136</v>
      </c>
      <c r="AD12" s="842"/>
      <c r="AE12" s="842"/>
      <c r="AF12" s="842"/>
      <c r="AG12" s="842"/>
      <c r="AH12" s="842"/>
      <c r="AI12" s="842"/>
      <c r="AJ12" s="842"/>
      <c r="AK12" s="842"/>
      <c r="AL12" s="843"/>
      <c r="AM12" s="840" t="str">
        <f>IF(M10="","%",TEXT(AM10/X10,"0.00%"))</f>
        <v>%</v>
      </c>
      <c r="AN12" s="840"/>
      <c r="AO12" s="840"/>
      <c r="AP12" s="840"/>
      <c r="AQ12" s="840"/>
      <c r="AR12" s="840"/>
      <c r="AS12" s="840"/>
      <c r="AT12" s="840"/>
      <c r="AU12" s="813" t="str">
        <f>IF(M10="","%",TEXT(AU10/X10,"0.00%"))</f>
        <v>%</v>
      </c>
      <c r="AV12" s="813"/>
      <c r="AW12" s="813"/>
      <c r="AX12" s="813"/>
      <c r="AY12" s="813"/>
      <c r="AZ12" s="813"/>
      <c r="BA12" s="813" t="str">
        <f>IF(M10="","%",TEXT(BA10/X10,"0.00%"))</f>
        <v>%</v>
      </c>
      <c r="BB12" s="813"/>
      <c r="BC12" s="813"/>
      <c r="BD12" s="813"/>
      <c r="BE12" s="813"/>
      <c r="BF12" s="839"/>
      <c r="BG12" s="170"/>
      <c r="BJ12" s="185"/>
      <c r="BK12" s="177"/>
      <c r="BL12" s="177"/>
      <c r="BM12" s="186"/>
      <c r="BN12" s="186"/>
      <c r="BO12" s="179"/>
      <c r="BP12" s="185"/>
      <c r="BQ12" s="271"/>
      <c r="BR12" s="176"/>
      <c r="BS12" s="272"/>
      <c r="BT12" s="165"/>
      <c r="BU12" s="165"/>
      <c r="BV12" s="165"/>
      <c r="BW12" s="165"/>
      <c r="BX12" s="165"/>
      <c r="BY12" s="165"/>
      <c r="BZ12" s="165"/>
      <c r="CA12" s="189"/>
      <c r="CB12" s="189"/>
      <c r="CC12" s="189"/>
      <c r="CD12" s="189"/>
      <c r="CE12" s="174"/>
      <c r="CF12" s="174"/>
      <c r="CG12" s="174"/>
      <c r="CH12" s="174"/>
      <c r="CI12" s="174"/>
      <c r="CJ12" s="844" t="s">
        <v>136</v>
      </c>
      <c r="CK12" s="842"/>
      <c r="CL12" s="842"/>
      <c r="CM12" s="842"/>
      <c r="CN12" s="842"/>
      <c r="CO12" s="842"/>
      <c r="CP12" s="842"/>
      <c r="CQ12" s="842"/>
      <c r="CR12" s="842"/>
      <c r="CS12" s="843"/>
      <c r="CT12" s="821" t="str">
        <f>IF(M10="","%",AM12)</f>
        <v>%</v>
      </c>
      <c r="CU12" s="822"/>
      <c r="CV12" s="822"/>
      <c r="CW12" s="822"/>
      <c r="CX12" s="822"/>
      <c r="CY12" s="822"/>
      <c r="CZ12" s="822"/>
      <c r="DA12" s="822"/>
      <c r="DB12" s="823"/>
      <c r="DC12" s="813" t="str">
        <f>IF(M10="","%",AU12)</f>
        <v>%</v>
      </c>
      <c r="DD12" s="813"/>
      <c r="DE12" s="813"/>
      <c r="DF12" s="813"/>
      <c r="DG12" s="813"/>
      <c r="DH12" s="813"/>
      <c r="DI12" s="813" t="str">
        <f>IF(M10="","%",BA12)</f>
        <v>%</v>
      </c>
      <c r="DJ12" s="813"/>
      <c r="DK12" s="813"/>
      <c r="DL12" s="813"/>
      <c r="DM12" s="813"/>
      <c r="DN12" s="814"/>
      <c r="DO12" s="171"/>
    </row>
    <row r="13" spans="2:119" ht="3" customHeight="1">
      <c r="B13" s="109"/>
      <c r="C13" s="176"/>
      <c r="D13" s="172"/>
      <c r="E13" s="172"/>
      <c r="F13" s="178"/>
      <c r="G13" s="178"/>
      <c r="H13" s="173"/>
      <c r="I13" s="176"/>
      <c r="J13" s="273"/>
      <c r="K13" s="176"/>
      <c r="L13" s="274"/>
      <c r="M13" s="165"/>
      <c r="N13" s="165"/>
      <c r="O13" s="165"/>
      <c r="P13" s="165"/>
      <c r="Q13" s="165"/>
      <c r="R13" s="165"/>
      <c r="S13" s="165"/>
      <c r="T13" s="275"/>
      <c r="U13" s="275"/>
      <c r="V13" s="275"/>
      <c r="W13" s="275"/>
      <c r="X13" s="275"/>
      <c r="Y13" s="275"/>
      <c r="Z13" s="275"/>
      <c r="AA13" s="275"/>
      <c r="AB13" s="276"/>
      <c r="AC13" s="833" t="s">
        <v>155</v>
      </c>
      <c r="AD13" s="834"/>
      <c r="AE13" s="834"/>
      <c r="AF13" s="834"/>
      <c r="AG13" s="834"/>
      <c r="AH13" s="834"/>
      <c r="AI13" s="834"/>
      <c r="AJ13" s="834"/>
      <c r="AK13" s="834"/>
      <c r="AL13" s="834"/>
      <c r="AM13" s="835"/>
      <c r="AN13" s="835"/>
      <c r="AO13" s="835"/>
      <c r="AP13" s="835"/>
      <c r="AQ13" s="835"/>
      <c r="AR13" s="835"/>
      <c r="AS13" s="835"/>
      <c r="AT13" s="835"/>
      <c r="AU13" s="835"/>
      <c r="AV13" s="835"/>
      <c r="AW13" s="835"/>
      <c r="AX13" s="835"/>
      <c r="AY13" s="835"/>
      <c r="AZ13" s="835"/>
      <c r="BA13" s="835"/>
      <c r="BB13" s="835"/>
      <c r="BC13" s="835"/>
      <c r="BD13" s="174"/>
      <c r="BE13" s="174"/>
      <c r="BF13" s="175"/>
      <c r="BG13" s="170"/>
      <c r="BJ13" s="176"/>
      <c r="BK13" s="177"/>
      <c r="BL13" s="177"/>
      <c r="BM13" s="178"/>
      <c r="BN13" s="178"/>
      <c r="BO13" s="179"/>
      <c r="BP13" s="176"/>
      <c r="BQ13" s="277"/>
      <c r="BR13" s="176"/>
      <c r="BS13" s="278"/>
      <c r="BT13" s="165"/>
      <c r="BU13" s="165"/>
      <c r="BV13" s="165"/>
      <c r="BW13" s="165"/>
      <c r="BX13" s="165"/>
      <c r="BY13" s="165"/>
      <c r="BZ13" s="165"/>
      <c r="CA13" s="105"/>
      <c r="CB13" s="279"/>
      <c r="CC13" s="279"/>
      <c r="CD13" s="279"/>
      <c r="CE13" s="279"/>
      <c r="CF13" s="279"/>
      <c r="CG13" s="279"/>
      <c r="CH13" s="279"/>
      <c r="CI13" s="279"/>
      <c r="CJ13" s="815" t="s">
        <v>156</v>
      </c>
      <c r="CK13" s="816"/>
      <c r="CL13" s="816"/>
      <c r="CM13" s="816"/>
      <c r="CN13" s="816"/>
      <c r="CO13" s="816"/>
      <c r="CP13" s="816"/>
      <c r="CQ13" s="816"/>
      <c r="CR13" s="816"/>
      <c r="CS13" s="816"/>
      <c r="CT13" s="816"/>
      <c r="CU13" s="816"/>
      <c r="CV13" s="816"/>
      <c r="CW13" s="816"/>
      <c r="CX13" s="816"/>
      <c r="CY13" s="816"/>
      <c r="CZ13" s="816"/>
      <c r="DA13" s="816"/>
      <c r="DB13" s="816"/>
      <c r="DC13" s="816"/>
      <c r="DD13" s="816"/>
      <c r="DE13" s="816"/>
      <c r="DF13" s="816"/>
      <c r="DG13" s="816"/>
      <c r="DH13" s="816"/>
      <c r="DI13" s="816"/>
      <c r="DJ13" s="816"/>
      <c r="DK13" s="816"/>
      <c r="DL13" s="174"/>
      <c r="DM13" s="174"/>
      <c r="DN13" s="180"/>
      <c r="DO13" s="171"/>
    </row>
    <row r="14" spans="2:119" ht="37.5" customHeight="1">
      <c r="B14" s="109"/>
      <c r="C14" s="902" t="s">
        <v>158</v>
      </c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902"/>
      <c r="V14" s="902"/>
      <c r="W14" s="902"/>
      <c r="X14" s="902"/>
      <c r="Y14" s="902"/>
      <c r="Z14" s="902"/>
      <c r="AA14" s="902"/>
      <c r="AB14" s="902"/>
      <c r="AC14" s="833"/>
      <c r="AD14" s="834"/>
      <c r="AE14" s="834"/>
      <c r="AF14" s="834"/>
      <c r="AG14" s="834"/>
      <c r="AH14" s="834"/>
      <c r="AI14" s="834"/>
      <c r="AJ14" s="834"/>
      <c r="AK14" s="834"/>
      <c r="AL14" s="834"/>
      <c r="AM14" s="834"/>
      <c r="AN14" s="834"/>
      <c r="AO14" s="834"/>
      <c r="AP14" s="834"/>
      <c r="AQ14" s="834"/>
      <c r="AR14" s="834"/>
      <c r="AS14" s="834"/>
      <c r="AT14" s="834"/>
      <c r="AU14" s="834"/>
      <c r="AV14" s="834"/>
      <c r="AW14" s="834"/>
      <c r="AX14" s="834"/>
      <c r="AY14" s="834"/>
      <c r="AZ14" s="834"/>
      <c r="BA14" s="834"/>
      <c r="BB14" s="834"/>
      <c r="BC14" s="834"/>
      <c r="BD14" s="275"/>
      <c r="BE14" s="280" t="s">
        <v>131</v>
      </c>
      <c r="BF14" s="181"/>
      <c r="BG14" s="170"/>
      <c r="BJ14" s="904" t="s">
        <v>157</v>
      </c>
      <c r="BK14" s="904"/>
      <c r="BL14" s="904"/>
      <c r="BM14" s="904"/>
      <c r="BN14" s="904"/>
      <c r="BO14" s="904"/>
      <c r="BP14" s="904"/>
      <c r="BQ14" s="904"/>
      <c r="BR14" s="904"/>
      <c r="BS14" s="904"/>
      <c r="BT14" s="904"/>
      <c r="BU14" s="904"/>
      <c r="BV14" s="904"/>
      <c r="BW14" s="904"/>
      <c r="BX14" s="904"/>
      <c r="BY14" s="904"/>
      <c r="BZ14" s="904"/>
      <c r="CA14" s="904"/>
      <c r="CB14" s="904"/>
      <c r="CC14" s="904"/>
      <c r="CD14" s="904"/>
      <c r="CE14" s="904"/>
      <c r="CF14" s="904"/>
      <c r="CG14" s="904"/>
      <c r="CH14" s="904"/>
      <c r="CI14" s="904"/>
      <c r="CJ14" s="817"/>
      <c r="CK14" s="818"/>
      <c r="CL14" s="818"/>
      <c r="CM14" s="818"/>
      <c r="CN14" s="818"/>
      <c r="CO14" s="818"/>
      <c r="CP14" s="818"/>
      <c r="CQ14" s="818"/>
      <c r="CR14" s="818"/>
      <c r="CS14" s="818"/>
      <c r="CT14" s="818"/>
      <c r="CU14" s="818"/>
      <c r="CV14" s="818"/>
      <c r="CW14" s="818"/>
      <c r="CX14" s="818"/>
      <c r="CY14" s="818"/>
      <c r="CZ14" s="818"/>
      <c r="DA14" s="818"/>
      <c r="DB14" s="818"/>
      <c r="DC14" s="818"/>
      <c r="DD14" s="818"/>
      <c r="DE14" s="818"/>
      <c r="DF14" s="818"/>
      <c r="DG14" s="818"/>
      <c r="DH14" s="818"/>
      <c r="DI14" s="818"/>
      <c r="DJ14" s="818"/>
      <c r="DK14" s="818"/>
      <c r="DL14" s="275"/>
      <c r="DM14" s="281" t="s">
        <v>132</v>
      </c>
      <c r="DN14" s="182"/>
      <c r="DO14" s="171"/>
    </row>
    <row r="15" spans="2:119" ht="3.75" customHeight="1" thickBot="1">
      <c r="B15" s="109"/>
      <c r="C15" s="902"/>
      <c r="D15" s="902"/>
      <c r="E15" s="902"/>
      <c r="F15" s="902"/>
      <c r="G15" s="902"/>
      <c r="H15" s="902"/>
      <c r="I15" s="902"/>
      <c r="J15" s="902"/>
      <c r="K15" s="902"/>
      <c r="L15" s="902"/>
      <c r="M15" s="902"/>
      <c r="N15" s="902"/>
      <c r="O15" s="902"/>
      <c r="P15" s="902"/>
      <c r="Q15" s="902"/>
      <c r="R15" s="902"/>
      <c r="S15" s="902"/>
      <c r="T15" s="902"/>
      <c r="U15" s="902"/>
      <c r="V15" s="902"/>
      <c r="W15" s="902"/>
      <c r="X15" s="902"/>
      <c r="Y15" s="902"/>
      <c r="Z15" s="902"/>
      <c r="AA15" s="902"/>
      <c r="AB15" s="902"/>
      <c r="AC15" s="836"/>
      <c r="AD15" s="837"/>
      <c r="AE15" s="837"/>
      <c r="AF15" s="837"/>
      <c r="AG15" s="837"/>
      <c r="AH15" s="837"/>
      <c r="AI15" s="837"/>
      <c r="AJ15" s="837"/>
      <c r="AK15" s="837"/>
      <c r="AL15" s="837"/>
      <c r="AM15" s="837"/>
      <c r="AN15" s="837"/>
      <c r="AO15" s="837"/>
      <c r="AP15" s="837"/>
      <c r="AQ15" s="837"/>
      <c r="AR15" s="837"/>
      <c r="AS15" s="837"/>
      <c r="AT15" s="837"/>
      <c r="AU15" s="837"/>
      <c r="AV15" s="837"/>
      <c r="AW15" s="837"/>
      <c r="AX15" s="837"/>
      <c r="AY15" s="837"/>
      <c r="AZ15" s="837"/>
      <c r="BA15" s="837"/>
      <c r="BB15" s="837"/>
      <c r="BC15" s="837"/>
      <c r="BD15" s="906"/>
      <c r="BE15" s="906"/>
      <c r="BF15" s="907"/>
      <c r="BG15" s="170"/>
      <c r="BJ15" s="904"/>
      <c r="BK15" s="904"/>
      <c r="BL15" s="904"/>
      <c r="BM15" s="904"/>
      <c r="BN15" s="904"/>
      <c r="BO15" s="904"/>
      <c r="BP15" s="904"/>
      <c r="BQ15" s="904"/>
      <c r="BR15" s="904"/>
      <c r="BS15" s="904"/>
      <c r="BT15" s="904"/>
      <c r="BU15" s="904"/>
      <c r="BV15" s="904"/>
      <c r="BW15" s="904"/>
      <c r="BX15" s="904"/>
      <c r="BY15" s="904"/>
      <c r="BZ15" s="904"/>
      <c r="CA15" s="904"/>
      <c r="CB15" s="904"/>
      <c r="CC15" s="904"/>
      <c r="CD15" s="904"/>
      <c r="CE15" s="904"/>
      <c r="CF15" s="904"/>
      <c r="CG15" s="904"/>
      <c r="CH15" s="904"/>
      <c r="CI15" s="904"/>
      <c r="CJ15" s="819"/>
      <c r="CK15" s="820"/>
      <c r="CL15" s="820"/>
      <c r="CM15" s="820"/>
      <c r="CN15" s="820"/>
      <c r="CO15" s="820"/>
      <c r="CP15" s="820"/>
      <c r="CQ15" s="820"/>
      <c r="CR15" s="820"/>
      <c r="CS15" s="820"/>
      <c r="CT15" s="820"/>
      <c r="CU15" s="820"/>
      <c r="CV15" s="820"/>
      <c r="CW15" s="820"/>
      <c r="CX15" s="820"/>
      <c r="CY15" s="820"/>
      <c r="CZ15" s="820"/>
      <c r="DA15" s="820"/>
      <c r="DB15" s="820"/>
      <c r="DC15" s="820"/>
      <c r="DD15" s="820"/>
      <c r="DE15" s="820"/>
      <c r="DF15" s="820"/>
      <c r="DG15" s="820"/>
      <c r="DH15" s="820"/>
      <c r="DI15" s="820"/>
      <c r="DJ15" s="820"/>
      <c r="DK15" s="820"/>
      <c r="DL15" s="908"/>
      <c r="DM15" s="908"/>
      <c r="DN15" s="909"/>
      <c r="DO15" s="171"/>
    </row>
    <row r="16" spans="2:119" ht="4.5" customHeight="1" thickBot="1">
      <c r="B16" s="109"/>
      <c r="C16" s="903"/>
      <c r="D16" s="903"/>
      <c r="E16" s="903"/>
      <c r="F16" s="903"/>
      <c r="G16" s="903"/>
      <c r="H16" s="903"/>
      <c r="I16" s="903"/>
      <c r="J16" s="903"/>
      <c r="K16" s="903"/>
      <c r="L16" s="903"/>
      <c r="M16" s="903"/>
      <c r="N16" s="903"/>
      <c r="O16" s="903"/>
      <c r="P16" s="903"/>
      <c r="Q16" s="903"/>
      <c r="R16" s="903"/>
      <c r="S16" s="903"/>
      <c r="T16" s="903"/>
      <c r="U16" s="903"/>
      <c r="V16" s="903"/>
      <c r="W16" s="903"/>
      <c r="X16" s="903"/>
      <c r="Y16" s="903"/>
      <c r="Z16" s="903"/>
      <c r="AA16" s="903"/>
      <c r="AB16" s="903"/>
      <c r="BG16" s="108"/>
      <c r="BJ16" s="905"/>
      <c r="BK16" s="905"/>
      <c r="BL16" s="905"/>
      <c r="BM16" s="905"/>
      <c r="BN16" s="905"/>
      <c r="BO16" s="905"/>
      <c r="BP16" s="905"/>
      <c r="BQ16" s="905"/>
      <c r="BR16" s="905"/>
      <c r="BS16" s="905"/>
      <c r="BT16" s="905"/>
      <c r="BU16" s="905"/>
      <c r="BV16" s="905"/>
      <c r="BW16" s="905"/>
      <c r="BX16" s="905"/>
      <c r="BY16" s="905"/>
      <c r="BZ16" s="905"/>
      <c r="CA16" s="905"/>
      <c r="CB16" s="905"/>
      <c r="CC16" s="905"/>
      <c r="CD16" s="905"/>
      <c r="CE16" s="905"/>
      <c r="CF16" s="905"/>
      <c r="CG16" s="905"/>
      <c r="CH16" s="905"/>
      <c r="CI16" s="905"/>
    </row>
    <row r="17" spans="2:119" s="282" customFormat="1" ht="14.25" customHeight="1">
      <c r="B17" s="115"/>
      <c r="C17" s="799" t="s">
        <v>137</v>
      </c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800"/>
      <c r="AI17" s="800"/>
      <c r="AJ17" s="800"/>
      <c r="AK17" s="800"/>
      <c r="AL17" s="800"/>
      <c r="AM17" s="800"/>
      <c r="AN17" s="800"/>
      <c r="AO17" s="800"/>
      <c r="AP17" s="800"/>
      <c r="AQ17" s="800"/>
      <c r="AR17" s="800"/>
      <c r="AS17" s="800"/>
      <c r="AT17" s="801"/>
      <c r="AU17" s="827" t="s">
        <v>138</v>
      </c>
      <c r="AV17" s="828"/>
      <c r="AW17" s="828"/>
      <c r="AX17" s="828"/>
      <c r="AY17" s="828"/>
      <c r="AZ17" s="828"/>
      <c r="BA17" s="828"/>
      <c r="BB17" s="828"/>
      <c r="BC17" s="828"/>
      <c r="BD17" s="828"/>
      <c r="BE17" s="828"/>
      <c r="BF17" s="829"/>
      <c r="BG17" s="116"/>
      <c r="BJ17" s="799" t="s">
        <v>137</v>
      </c>
      <c r="BK17" s="800"/>
      <c r="BL17" s="800"/>
      <c r="BM17" s="800"/>
      <c r="BN17" s="800"/>
      <c r="BO17" s="800"/>
      <c r="BP17" s="800"/>
      <c r="BQ17" s="800"/>
      <c r="BR17" s="800"/>
      <c r="BS17" s="800"/>
      <c r="BT17" s="800"/>
      <c r="BU17" s="800"/>
      <c r="BV17" s="800"/>
      <c r="BW17" s="800"/>
      <c r="BX17" s="800"/>
      <c r="BY17" s="800"/>
      <c r="BZ17" s="800"/>
      <c r="CA17" s="800"/>
      <c r="CB17" s="800"/>
      <c r="CC17" s="800"/>
      <c r="CD17" s="800"/>
      <c r="CE17" s="800"/>
      <c r="CF17" s="800"/>
      <c r="CG17" s="800"/>
      <c r="CH17" s="800"/>
      <c r="CI17" s="800"/>
      <c r="CJ17" s="800"/>
      <c r="CK17" s="800"/>
      <c r="CL17" s="800"/>
      <c r="CM17" s="800"/>
      <c r="CN17" s="800"/>
      <c r="CO17" s="800"/>
      <c r="CP17" s="800"/>
      <c r="CQ17" s="800"/>
      <c r="CR17" s="800"/>
      <c r="CS17" s="800"/>
      <c r="CT17" s="800"/>
      <c r="CU17" s="800"/>
      <c r="CV17" s="800"/>
      <c r="CW17" s="800"/>
      <c r="CX17" s="800"/>
      <c r="CY17" s="800"/>
      <c r="CZ17" s="800"/>
      <c r="DA17" s="800"/>
      <c r="DB17" s="801"/>
      <c r="DC17" s="827" t="s">
        <v>138</v>
      </c>
      <c r="DD17" s="828"/>
      <c r="DE17" s="828"/>
      <c r="DF17" s="828"/>
      <c r="DG17" s="828"/>
      <c r="DH17" s="828"/>
      <c r="DI17" s="828"/>
      <c r="DJ17" s="828"/>
      <c r="DK17" s="828"/>
      <c r="DL17" s="828"/>
      <c r="DM17" s="828"/>
      <c r="DN17" s="829"/>
      <c r="DO17" s="283"/>
    </row>
    <row r="18" spans="2:119" s="282" customFormat="1" ht="14.25" customHeight="1">
      <c r="B18" s="115"/>
      <c r="C18" s="911" t="s">
        <v>56</v>
      </c>
      <c r="D18" s="802"/>
      <c r="E18" s="802" t="s">
        <v>57</v>
      </c>
      <c r="F18" s="826"/>
      <c r="G18" s="825" t="s">
        <v>58</v>
      </c>
      <c r="H18" s="802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26"/>
      <c r="AA18" s="824" t="s">
        <v>59</v>
      </c>
      <c r="AB18" s="824"/>
      <c r="AC18" s="824"/>
      <c r="AD18" s="824" t="s">
        <v>60</v>
      </c>
      <c r="AE18" s="824"/>
      <c r="AF18" s="824"/>
      <c r="AG18" s="824"/>
      <c r="AH18" s="824" t="s">
        <v>61</v>
      </c>
      <c r="AI18" s="824"/>
      <c r="AJ18" s="824"/>
      <c r="AK18" s="824"/>
      <c r="AL18" s="824"/>
      <c r="AM18" s="824" t="s">
        <v>62</v>
      </c>
      <c r="AN18" s="824"/>
      <c r="AO18" s="824"/>
      <c r="AP18" s="824"/>
      <c r="AQ18" s="824"/>
      <c r="AR18" s="824"/>
      <c r="AS18" s="824"/>
      <c r="AT18" s="910"/>
      <c r="AU18" s="830"/>
      <c r="AV18" s="831"/>
      <c r="AW18" s="831"/>
      <c r="AX18" s="831"/>
      <c r="AY18" s="831"/>
      <c r="AZ18" s="831"/>
      <c r="BA18" s="831"/>
      <c r="BB18" s="831"/>
      <c r="BC18" s="831"/>
      <c r="BD18" s="831"/>
      <c r="BE18" s="831"/>
      <c r="BF18" s="832"/>
      <c r="BG18" s="116"/>
      <c r="BJ18" s="196"/>
      <c r="BK18" s="194"/>
      <c r="BL18" s="194"/>
      <c r="BM18" s="195"/>
      <c r="BN18" s="825" t="s">
        <v>58</v>
      </c>
      <c r="BO18" s="802"/>
      <c r="BP18" s="802"/>
      <c r="BQ18" s="802"/>
      <c r="BR18" s="802"/>
      <c r="BS18" s="802"/>
      <c r="BT18" s="802"/>
      <c r="BU18" s="802"/>
      <c r="BV18" s="802"/>
      <c r="BW18" s="802"/>
      <c r="BX18" s="802"/>
      <c r="BY18" s="802"/>
      <c r="BZ18" s="802"/>
      <c r="CA18" s="802"/>
      <c r="CB18" s="802"/>
      <c r="CC18" s="802"/>
      <c r="CD18" s="802"/>
      <c r="CE18" s="802"/>
      <c r="CF18" s="802"/>
      <c r="CG18" s="802"/>
      <c r="CH18" s="824" t="s">
        <v>59</v>
      </c>
      <c r="CI18" s="824"/>
      <c r="CJ18" s="824"/>
      <c r="CK18" s="824" t="s">
        <v>60</v>
      </c>
      <c r="CL18" s="824"/>
      <c r="CM18" s="824"/>
      <c r="CN18" s="824"/>
      <c r="CO18" s="824" t="s">
        <v>61</v>
      </c>
      <c r="CP18" s="824"/>
      <c r="CQ18" s="824"/>
      <c r="CR18" s="824"/>
      <c r="CS18" s="824"/>
      <c r="CT18" s="802" t="s">
        <v>62</v>
      </c>
      <c r="CU18" s="802"/>
      <c r="CV18" s="802"/>
      <c r="CW18" s="802"/>
      <c r="CX18" s="802"/>
      <c r="CY18" s="802"/>
      <c r="CZ18" s="802"/>
      <c r="DA18" s="802"/>
      <c r="DB18" s="803"/>
      <c r="DC18" s="830"/>
      <c r="DD18" s="831"/>
      <c r="DE18" s="831"/>
      <c r="DF18" s="831"/>
      <c r="DG18" s="831"/>
      <c r="DH18" s="831"/>
      <c r="DI18" s="831"/>
      <c r="DJ18" s="831"/>
      <c r="DK18" s="831"/>
      <c r="DL18" s="831"/>
      <c r="DM18" s="831"/>
      <c r="DN18" s="832"/>
      <c r="DO18" s="283"/>
    </row>
    <row r="19" spans="2:119" s="282" customFormat="1" ht="8.25" customHeight="1">
      <c r="B19" s="115"/>
      <c r="C19" s="884"/>
      <c r="D19" s="885"/>
      <c r="E19" s="886"/>
      <c r="F19" s="791"/>
      <c r="G19" s="789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1"/>
      <c r="AA19" s="792"/>
      <c r="AB19" s="792"/>
      <c r="AC19" s="792"/>
      <c r="AD19" s="793"/>
      <c r="AE19" s="793"/>
      <c r="AF19" s="793"/>
      <c r="AG19" s="793"/>
      <c r="AH19" s="793"/>
      <c r="AI19" s="793"/>
      <c r="AJ19" s="793"/>
      <c r="AK19" s="793"/>
      <c r="AL19" s="793"/>
      <c r="AM19" s="794"/>
      <c r="AN19" s="794"/>
      <c r="AO19" s="794"/>
      <c r="AP19" s="794"/>
      <c r="AQ19" s="794"/>
      <c r="AR19" s="794"/>
      <c r="AS19" s="794"/>
      <c r="AT19" s="795"/>
      <c r="AU19" s="796"/>
      <c r="AV19" s="797"/>
      <c r="AW19" s="797"/>
      <c r="AX19" s="797"/>
      <c r="AY19" s="797"/>
      <c r="AZ19" s="797"/>
      <c r="BA19" s="797"/>
      <c r="BB19" s="797"/>
      <c r="BC19" s="797"/>
      <c r="BD19" s="797"/>
      <c r="BE19" s="797"/>
      <c r="BF19" s="798"/>
      <c r="BG19" s="116"/>
      <c r="BJ19" s="1032"/>
      <c r="BK19" s="1033"/>
      <c r="BL19" s="1034"/>
      <c r="BM19" s="1035"/>
      <c r="BN19" s="1036"/>
      <c r="BO19" s="1037"/>
      <c r="BP19" s="1037"/>
      <c r="BQ19" s="1037"/>
      <c r="BR19" s="1037"/>
      <c r="BS19" s="1037"/>
      <c r="BT19" s="1037"/>
      <c r="BU19" s="1037"/>
      <c r="BV19" s="1037"/>
      <c r="BW19" s="1037"/>
      <c r="BX19" s="1037"/>
      <c r="BY19" s="1037"/>
      <c r="BZ19" s="1037"/>
      <c r="CA19" s="1037"/>
      <c r="CB19" s="1037"/>
      <c r="CC19" s="1037"/>
      <c r="CD19" s="1037"/>
      <c r="CE19" s="1037"/>
      <c r="CF19" s="1037"/>
      <c r="CG19" s="1037"/>
      <c r="CH19" s="1001"/>
      <c r="CI19" s="1002"/>
      <c r="CJ19" s="1003"/>
      <c r="CK19" s="1001"/>
      <c r="CL19" s="1002"/>
      <c r="CM19" s="1002"/>
      <c r="CN19" s="1003"/>
      <c r="CO19" s="1001"/>
      <c r="CP19" s="1002"/>
      <c r="CQ19" s="1002"/>
      <c r="CR19" s="1002"/>
      <c r="CS19" s="1003"/>
      <c r="CT19" s="997"/>
      <c r="CU19" s="998"/>
      <c r="CV19" s="998"/>
      <c r="CW19" s="998"/>
      <c r="CX19" s="998"/>
      <c r="CY19" s="998"/>
      <c r="CZ19" s="998"/>
      <c r="DA19" s="998"/>
      <c r="DB19" s="998"/>
      <c r="DC19" s="912"/>
      <c r="DD19" s="912"/>
      <c r="DE19" s="912"/>
      <c r="DF19" s="912"/>
      <c r="DG19" s="912"/>
      <c r="DH19" s="912"/>
      <c r="DI19" s="912"/>
      <c r="DJ19" s="912"/>
      <c r="DK19" s="912"/>
      <c r="DL19" s="912"/>
      <c r="DM19" s="912"/>
      <c r="DN19" s="912"/>
      <c r="DO19" s="283"/>
    </row>
    <row r="20" spans="2:119" s="282" customFormat="1" ht="16.5" customHeight="1">
      <c r="B20" s="115"/>
      <c r="C20" s="892"/>
      <c r="D20" s="893"/>
      <c r="E20" s="894"/>
      <c r="F20" s="895"/>
      <c r="G20" s="804"/>
      <c r="H20" s="805"/>
      <c r="I20" s="805"/>
      <c r="J20" s="805"/>
      <c r="K20" s="805"/>
      <c r="L20" s="805"/>
      <c r="M20" s="805"/>
      <c r="N20" s="805"/>
      <c r="O20" s="805"/>
      <c r="P20" s="805"/>
      <c r="Q20" s="805"/>
      <c r="R20" s="805"/>
      <c r="S20" s="805"/>
      <c r="T20" s="805"/>
      <c r="U20" s="805"/>
      <c r="V20" s="805"/>
      <c r="W20" s="805"/>
      <c r="X20" s="805"/>
      <c r="Y20" s="805"/>
      <c r="Z20" s="806"/>
      <c r="AA20" s="783"/>
      <c r="AB20" s="783"/>
      <c r="AC20" s="783"/>
      <c r="AD20" s="784"/>
      <c r="AE20" s="784"/>
      <c r="AF20" s="784"/>
      <c r="AG20" s="784"/>
      <c r="AH20" s="807"/>
      <c r="AI20" s="807"/>
      <c r="AJ20" s="807"/>
      <c r="AK20" s="807"/>
      <c r="AL20" s="807"/>
      <c r="AM20" s="808"/>
      <c r="AN20" s="808"/>
      <c r="AO20" s="808"/>
      <c r="AP20" s="808"/>
      <c r="AQ20" s="808"/>
      <c r="AR20" s="808"/>
      <c r="AS20" s="808"/>
      <c r="AT20" s="809"/>
      <c r="AU20" s="810"/>
      <c r="AV20" s="811"/>
      <c r="AW20" s="811"/>
      <c r="AX20" s="811"/>
      <c r="AY20" s="811"/>
      <c r="AZ20" s="811"/>
      <c r="BA20" s="811"/>
      <c r="BB20" s="811"/>
      <c r="BC20" s="811"/>
      <c r="BD20" s="811"/>
      <c r="BE20" s="811"/>
      <c r="BF20" s="812"/>
      <c r="BG20" s="117"/>
      <c r="BJ20" s="1023" t="str">
        <f>IF(C20="","",C20)</f>
        <v/>
      </c>
      <c r="BK20" s="1024"/>
      <c r="BL20" s="1025" t="str">
        <f>IF(E20="","",E20)</f>
        <v/>
      </c>
      <c r="BM20" s="1026"/>
      <c r="BN20" s="1027" t="str">
        <f>IF(G20="","",G20)</f>
        <v/>
      </c>
      <c r="BO20" s="1028"/>
      <c r="BP20" s="1028" t="str">
        <f>IF(I20="","",I20)</f>
        <v/>
      </c>
      <c r="BQ20" s="1028"/>
      <c r="BR20" s="1028" t="str">
        <f>IF(K20="","",K20)</f>
        <v/>
      </c>
      <c r="BS20" s="1028"/>
      <c r="BT20" s="1028" t="str">
        <f>IF(M20="","",M20)</f>
        <v/>
      </c>
      <c r="BU20" s="1028"/>
      <c r="BV20" s="1028" t="str">
        <f>IF(O20="","",O20)</f>
        <v/>
      </c>
      <c r="BW20" s="1028"/>
      <c r="BX20" s="1028" t="str">
        <f>IF(Q20="","",Q20)</f>
        <v/>
      </c>
      <c r="BY20" s="1028"/>
      <c r="BZ20" s="1028" t="str">
        <f>IF(S20="","",S20)</f>
        <v/>
      </c>
      <c r="CA20" s="1028"/>
      <c r="CB20" s="1028" t="str">
        <f>IF(U20="","",U20)</f>
        <v/>
      </c>
      <c r="CC20" s="1028"/>
      <c r="CD20" s="1028" t="str">
        <f>IF(W20="","",W20)</f>
        <v/>
      </c>
      <c r="CE20" s="1028"/>
      <c r="CF20" s="1028" t="str">
        <f>IF(Y20="","",Y20)</f>
        <v/>
      </c>
      <c r="CG20" s="1028"/>
      <c r="CH20" s="1029" t="str">
        <f>IF(AA20="","",AA20)</f>
        <v/>
      </c>
      <c r="CI20" s="1030"/>
      <c r="CJ20" s="1031"/>
      <c r="CK20" s="1007" t="str">
        <f>IF(AD20="","",AD20)</f>
        <v/>
      </c>
      <c r="CL20" s="1008"/>
      <c r="CM20" s="1008"/>
      <c r="CN20" s="1009"/>
      <c r="CO20" s="1004" t="str">
        <f>IF(AH20="","",AH20)</f>
        <v/>
      </c>
      <c r="CP20" s="1005"/>
      <c r="CQ20" s="1005"/>
      <c r="CR20" s="1005"/>
      <c r="CS20" s="1006"/>
      <c r="CT20" s="999" t="str">
        <f>IF(AM20="","",AM20)</f>
        <v/>
      </c>
      <c r="CU20" s="1000"/>
      <c r="CV20" s="1000"/>
      <c r="CW20" s="1000"/>
      <c r="CX20" s="1000"/>
      <c r="CY20" s="1000"/>
      <c r="CZ20" s="1000"/>
      <c r="DA20" s="1000"/>
      <c r="DB20" s="1000"/>
      <c r="DC20" s="996" t="str">
        <f>IF(AU20="","",AU20)</f>
        <v/>
      </c>
      <c r="DD20" s="996"/>
      <c r="DE20" s="996"/>
      <c r="DF20" s="996"/>
      <c r="DG20" s="996"/>
      <c r="DH20" s="996"/>
      <c r="DI20" s="996"/>
      <c r="DJ20" s="996"/>
      <c r="DK20" s="996"/>
      <c r="DL20" s="996"/>
      <c r="DM20" s="996"/>
      <c r="DN20" s="996"/>
      <c r="DO20" s="284"/>
    </row>
    <row r="21" spans="2:119" s="282" customFormat="1" ht="8.25" customHeight="1">
      <c r="B21" s="115"/>
      <c r="C21" s="884"/>
      <c r="D21" s="885"/>
      <c r="E21" s="886"/>
      <c r="F21" s="791"/>
      <c r="G21" s="789"/>
      <c r="H21" s="790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1"/>
      <c r="AA21" s="792"/>
      <c r="AB21" s="792"/>
      <c r="AC21" s="792"/>
      <c r="AD21" s="793"/>
      <c r="AE21" s="793"/>
      <c r="AF21" s="793"/>
      <c r="AG21" s="793"/>
      <c r="AH21" s="793"/>
      <c r="AI21" s="793"/>
      <c r="AJ21" s="793"/>
      <c r="AK21" s="793"/>
      <c r="AL21" s="793"/>
      <c r="AM21" s="794"/>
      <c r="AN21" s="794"/>
      <c r="AO21" s="794"/>
      <c r="AP21" s="794"/>
      <c r="AQ21" s="794"/>
      <c r="AR21" s="794"/>
      <c r="AS21" s="794"/>
      <c r="AT21" s="795"/>
      <c r="AU21" s="796"/>
      <c r="AV21" s="797"/>
      <c r="AW21" s="797"/>
      <c r="AX21" s="797"/>
      <c r="AY21" s="797"/>
      <c r="AZ21" s="797"/>
      <c r="BA21" s="797"/>
      <c r="BB21" s="797"/>
      <c r="BC21" s="797"/>
      <c r="BD21" s="797"/>
      <c r="BE21" s="797"/>
      <c r="BF21" s="798"/>
      <c r="BG21" s="116"/>
      <c r="BJ21" s="1032"/>
      <c r="BK21" s="1033"/>
      <c r="BL21" s="1034"/>
      <c r="BM21" s="1035"/>
      <c r="BN21" s="1036"/>
      <c r="BO21" s="1037"/>
      <c r="BP21" s="1037"/>
      <c r="BQ21" s="1037"/>
      <c r="BR21" s="1037"/>
      <c r="BS21" s="1037"/>
      <c r="BT21" s="1037"/>
      <c r="BU21" s="1037"/>
      <c r="BV21" s="1037"/>
      <c r="BW21" s="1037"/>
      <c r="BX21" s="1037"/>
      <c r="BY21" s="1037"/>
      <c r="BZ21" s="1037"/>
      <c r="CA21" s="1037"/>
      <c r="CB21" s="1037"/>
      <c r="CC21" s="1037"/>
      <c r="CD21" s="1037"/>
      <c r="CE21" s="1037"/>
      <c r="CF21" s="1037"/>
      <c r="CG21" s="1037"/>
      <c r="CH21" s="1001"/>
      <c r="CI21" s="1002"/>
      <c r="CJ21" s="1003"/>
      <c r="CK21" s="1001"/>
      <c r="CL21" s="1002"/>
      <c r="CM21" s="1002"/>
      <c r="CN21" s="1003"/>
      <c r="CO21" s="1001"/>
      <c r="CP21" s="1002"/>
      <c r="CQ21" s="1002"/>
      <c r="CR21" s="1002"/>
      <c r="CS21" s="1003"/>
      <c r="CT21" s="997"/>
      <c r="CU21" s="998"/>
      <c r="CV21" s="998"/>
      <c r="CW21" s="998"/>
      <c r="CX21" s="998"/>
      <c r="CY21" s="998"/>
      <c r="CZ21" s="998"/>
      <c r="DA21" s="998"/>
      <c r="DB21" s="998"/>
      <c r="DC21" s="912"/>
      <c r="DD21" s="912"/>
      <c r="DE21" s="912"/>
      <c r="DF21" s="912"/>
      <c r="DG21" s="912"/>
      <c r="DH21" s="912"/>
      <c r="DI21" s="912"/>
      <c r="DJ21" s="912"/>
      <c r="DK21" s="912"/>
      <c r="DL21" s="912"/>
      <c r="DM21" s="912"/>
      <c r="DN21" s="912"/>
      <c r="DO21" s="285"/>
    </row>
    <row r="22" spans="2:119" s="282" customFormat="1" ht="16.5" customHeight="1">
      <c r="B22" s="115"/>
      <c r="C22" s="892"/>
      <c r="D22" s="893"/>
      <c r="E22" s="894"/>
      <c r="F22" s="895"/>
      <c r="G22" s="804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805"/>
      <c r="S22" s="805"/>
      <c r="T22" s="805"/>
      <c r="U22" s="805"/>
      <c r="V22" s="805"/>
      <c r="W22" s="805"/>
      <c r="X22" s="805"/>
      <c r="Y22" s="805"/>
      <c r="Z22" s="806"/>
      <c r="AA22" s="783"/>
      <c r="AB22" s="783"/>
      <c r="AC22" s="783"/>
      <c r="AD22" s="784"/>
      <c r="AE22" s="784"/>
      <c r="AF22" s="784"/>
      <c r="AG22" s="784"/>
      <c r="AH22" s="807"/>
      <c r="AI22" s="807"/>
      <c r="AJ22" s="807"/>
      <c r="AK22" s="807"/>
      <c r="AL22" s="807"/>
      <c r="AM22" s="808"/>
      <c r="AN22" s="808"/>
      <c r="AO22" s="808"/>
      <c r="AP22" s="808"/>
      <c r="AQ22" s="808"/>
      <c r="AR22" s="808"/>
      <c r="AS22" s="808"/>
      <c r="AT22" s="809"/>
      <c r="AU22" s="810"/>
      <c r="AV22" s="811"/>
      <c r="AW22" s="811"/>
      <c r="AX22" s="811"/>
      <c r="AY22" s="811"/>
      <c r="AZ22" s="811"/>
      <c r="BA22" s="811"/>
      <c r="BB22" s="811"/>
      <c r="BC22" s="811"/>
      <c r="BD22" s="811"/>
      <c r="BE22" s="811"/>
      <c r="BF22" s="812"/>
      <c r="BG22" s="117"/>
      <c r="BJ22" s="1023" t="str">
        <f>IF(C22="","",C22)</f>
        <v/>
      </c>
      <c r="BK22" s="1024"/>
      <c r="BL22" s="1025" t="str">
        <f>IF(E22="","",E22)</f>
        <v/>
      </c>
      <c r="BM22" s="1026"/>
      <c r="BN22" s="1027" t="str">
        <f>IF(G22="","",G22)</f>
        <v/>
      </c>
      <c r="BO22" s="1028"/>
      <c r="BP22" s="1028" t="str">
        <f>IF(I22="","",I22)</f>
        <v/>
      </c>
      <c r="BQ22" s="1028"/>
      <c r="BR22" s="1028" t="str">
        <f>IF(K22="","",K22)</f>
        <v/>
      </c>
      <c r="BS22" s="1028"/>
      <c r="BT22" s="1028" t="str">
        <f>IF(M22="","",M22)</f>
        <v/>
      </c>
      <c r="BU22" s="1028"/>
      <c r="BV22" s="1028" t="str">
        <f>IF(O22="","",O22)</f>
        <v/>
      </c>
      <c r="BW22" s="1028"/>
      <c r="BX22" s="1028" t="str">
        <f>IF(Q22="","",Q22)</f>
        <v/>
      </c>
      <c r="BY22" s="1028"/>
      <c r="BZ22" s="1028" t="str">
        <f>IF(S22="","",S22)</f>
        <v/>
      </c>
      <c r="CA22" s="1028"/>
      <c r="CB22" s="1028" t="str">
        <f>IF(U22="","",U22)</f>
        <v/>
      </c>
      <c r="CC22" s="1028"/>
      <c r="CD22" s="1028" t="str">
        <f>IF(W22="","",W22)</f>
        <v/>
      </c>
      <c r="CE22" s="1028"/>
      <c r="CF22" s="1028" t="str">
        <f>IF(Y22="","",Y22)</f>
        <v/>
      </c>
      <c r="CG22" s="1028"/>
      <c r="CH22" s="1029" t="str">
        <f>IF(AA22="","",AA22)</f>
        <v/>
      </c>
      <c r="CI22" s="1030"/>
      <c r="CJ22" s="1031"/>
      <c r="CK22" s="1007" t="str">
        <f>IF(AD22="","",AD22)</f>
        <v/>
      </c>
      <c r="CL22" s="1008"/>
      <c r="CM22" s="1008"/>
      <c r="CN22" s="1009"/>
      <c r="CO22" s="1004" t="str">
        <f>IF(AH22="","",AH22)</f>
        <v/>
      </c>
      <c r="CP22" s="1005"/>
      <c r="CQ22" s="1005"/>
      <c r="CR22" s="1005"/>
      <c r="CS22" s="1006"/>
      <c r="CT22" s="999" t="str">
        <f>IF(AM22="","",AM22)</f>
        <v/>
      </c>
      <c r="CU22" s="1000"/>
      <c r="CV22" s="1000"/>
      <c r="CW22" s="1000"/>
      <c r="CX22" s="1000"/>
      <c r="CY22" s="1000"/>
      <c r="CZ22" s="1000"/>
      <c r="DA22" s="1000"/>
      <c r="DB22" s="1000"/>
      <c r="DC22" s="996" t="str">
        <f>IF(AU22="","",AU22)</f>
        <v/>
      </c>
      <c r="DD22" s="996"/>
      <c r="DE22" s="996"/>
      <c r="DF22" s="996"/>
      <c r="DG22" s="996"/>
      <c r="DH22" s="996"/>
      <c r="DI22" s="996"/>
      <c r="DJ22" s="996"/>
      <c r="DK22" s="996"/>
      <c r="DL22" s="996"/>
      <c r="DM22" s="996"/>
      <c r="DN22" s="996"/>
      <c r="DO22" s="284"/>
    </row>
    <row r="23" spans="2:119" s="282" customFormat="1" ht="8.25" customHeight="1">
      <c r="B23" s="115"/>
      <c r="C23" s="884"/>
      <c r="D23" s="885"/>
      <c r="E23" s="886"/>
      <c r="F23" s="791"/>
      <c r="G23" s="789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1"/>
      <c r="AA23" s="792"/>
      <c r="AB23" s="792"/>
      <c r="AC23" s="792"/>
      <c r="AD23" s="793"/>
      <c r="AE23" s="793"/>
      <c r="AF23" s="793"/>
      <c r="AG23" s="793"/>
      <c r="AH23" s="793"/>
      <c r="AI23" s="793"/>
      <c r="AJ23" s="793"/>
      <c r="AK23" s="793"/>
      <c r="AL23" s="793"/>
      <c r="AM23" s="794"/>
      <c r="AN23" s="794"/>
      <c r="AO23" s="794"/>
      <c r="AP23" s="794"/>
      <c r="AQ23" s="794"/>
      <c r="AR23" s="794"/>
      <c r="AS23" s="794"/>
      <c r="AT23" s="795"/>
      <c r="AU23" s="796"/>
      <c r="AV23" s="797"/>
      <c r="AW23" s="797"/>
      <c r="AX23" s="797"/>
      <c r="AY23" s="797"/>
      <c r="AZ23" s="797"/>
      <c r="BA23" s="797"/>
      <c r="BB23" s="797"/>
      <c r="BC23" s="797"/>
      <c r="BD23" s="797"/>
      <c r="BE23" s="797"/>
      <c r="BF23" s="798"/>
      <c r="BG23" s="116"/>
      <c r="BJ23" s="1032"/>
      <c r="BK23" s="1033"/>
      <c r="BL23" s="1034"/>
      <c r="BM23" s="1035"/>
      <c r="BN23" s="1036"/>
      <c r="BO23" s="1037"/>
      <c r="BP23" s="1037"/>
      <c r="BQ23" s="1037"/>
      <c r="BR23" s="1037"/>
      <c r="BS23" s="1037"/>
      <c r="BT23" s="1037"/>
      <c r="BU23" s="1037"/>
      <c r="BV23" s="1037"/>
      <c r="BW23" s="1037"/>
      <c r="BX23" s="1037"/>
      <c r="BY23" s="1037"/>
      <c r="BZ23" s="1037"/>
      <c r="CA23" s="1037"/>
      <c r="CB23" s="1037"/>
      <c r="CC23" s="1037"/>
      <c r="CD23" s="1037"/>
      <c r="CE23" s="1037"/>
      <c r="CF23" s="1037"/>
      <c r="CG23" s="1037"/>
      <c r="CH23" s="1001"/>
      <c r="CI23" s="1002"/>
      <c r="CJ23" s="1003"/>
      <c r="CK23" s="1001"/>
      <c r="CL23" s="1002"/>
      <c r="CM23" s="1002"/>
      <c r="CN23" s="1003"/>
      <c r="CO23" s="1001"/>
      <c r="CP23" s="1002"/>
      <c r="CQ23" s="1002"/>
      <c r="CR23" s="1002"/>
      <c r="CS23" s="1003"/>
      <c r="CT23" s="997"/>
      <c r="CU23" s="998"/>
      <c r="CV23" s="998"/>
      <c r="CW23" s="998"/>
      <c r="CX23" s="998"/>
      <c r="CY23" s="998"/>
      <c r="CZ23" s="998"/>
      <c r="DA23" s="998"/>
      <c r="DB23" s="998"/>
      <c r="DC23" s="912"/>
      <c r="DD23" s="912"/>
      <c r="DE23" s="912"/>
      <c r="DF23" s="912"/>
      <c r="DG23" s="912"/>
      <c r="DH23" s="912"/>
      <c r="DI23" s="912"/>
      <c r="DJ23" s="912"/>
      <c r="DK23" s="912"/>
      <c r="DL23" s="912"/>
      <c r="DM23" s="912"/>
      <c r="DN23" s="912"/>
      <c r="DO23" s="285"/>
    </row>
    <row r="24" spans="2:119" s="282" customFormat="1" ht="16.5" customHeight="1">
      <c r="B24" s="115"/>
      <c r="C24" s="892"/>
      <c r="D24" s="893"/>
      <c r="E24" s="894"/>
      <c r="F24" s="895"/>
      <c r="G24" s="804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6"/>
      <c r="AA24" s="783"/>
      <c r="AB24" s="783"/>
      <c r="AC24" s="783"/>
      <c r="AD24" s="784"/>
      <c r="AE24" s="784"/>
      <c r="AF24" s="784"/>
      <c r="AG24" s="784"/>
      <c r="AH24" s="807"/>
      <c r="AI24" s="807"/>
      <c r="AJ24" s="807"/>
      <c r="AK24" s="807"/>
      <c r="AL24" s="807"/>
      <c r="AM24" s="808"/>
      <c r="AN24" s="808"/>
      <c r="AO24" s="808"/>
      <c r="AP24" s="808"/>
      <c r="AQ24" s="808"/>
      <c r="AR24" s="808"/>
      <c r="AS24" s="808"/>
      <c r="AT24" s="809"/>
      <c r="AU24" s="810"/>
      <c r="AV24" s="811"/>
      <c r="AW24" s="811"/>
      <c r="AX24" s="811"/>
      <c r="AY24" s="811"/>
      <c r="AZ24" s="811"/>
      <c r="BA24" s="811"/>
      <c r="BB24" s="811"/>
      <c r="BC24" s="811"/>
      <c r="BD24" s="811"/>
      <c r="BE24" s="811"/>
      <c r="BF24" s="812"/>
      <c r="BG24" s="117"/>
      <c r="BJ24" s="1023" t="str">
        <f>IF(C24="","",C24)</f>
        <v/>
      </c>
      <c r="BK24" s="1024"/>
      <c r="BL24" s="1025" t="str">
        <f>IF(E24="","",E24)</f>
        <v/>
      </c>
      <c r="BM24" s="1026"/>
      <c r="BN24" s="1027" t="str">
        <f>IF(G24="","",G24)</f>
        <v/>
      </c>
      <c r="BO24" s="1028"/>
      <c r="BP24" s="1028" t="str">
        <f>IF(I24="","",I24)</f>
        <v/>
      </c>
      <c r="BQ24" s="1028"/>
      <c r="BR24" s="1028" t="str">
        <f>IF(K24="","",K24)</f>
        <v/>
      </c>
      <c r="BS24" s="1028"/>
      <c r="BT24" s="1028" t="str">
        <f>IF(M24="","",M24)</f>
        <v/>
      </c>
      <c r="BU24" s="1028"/>
      <c r="BV24" s="1028" t="str">
        <f>IF(O24="","",O24)</f>
        <v/>
      </c>
      <c r="BW24" s="1028"/>
      <c r="BX24" s="1028" t="str">
        <f>IF(Q24="","",Q24)</f>
        <v/>
      </c>
      <c r="BY24" s="1028"/>
      <c r="BZ24" s="1028" t="str">
        <f>IF(S24="","",S24)</f>
        <v/>
      </c>
      <c r="CA24" s="1028"/>
      <c r="CB24" s="1028" t="str">
        <f>IF(U24="","",U24)</f>
        <v/>
      </c>
      <c r="CC24" s="1028"/>
      <c r="CD24" s="1028" t="str">
        <f>IF(W24="","",W24)</f>
        <v/>
      </c>
      <c r="CE24" s="1028"/>
      <c r="CF24" s="1028" t="str">
        <f>IF(Y24="","",Y24)</f>
        <v/>
      </c>
      <c r="CG24" s="1028"/>
      <c r="CH24" s="1029" t="str">
        <f>IF(AA24="","",AA24)</f>
        <v/>
      </c>
      <c r="CI24" s="1030"/>
      <c r="CJ24" s="1031"/>
      <c r="CK24" s="1007" t="str">
        <f>IF(AD24="","",AD24)</f>
        <v/>
      </c>
      <c r="CL24" s="1008"/>
      <c r="CM24" s="1008"/>
      <c r="CN24" s="1009"/>
      <c r="CO24" s="1004" t="str">
        <f>IF(AH24="","",AH24)</f>
        <v/>
      </c>
      <c r="CP24" s="1005"/>
      <c r="CQ24" s="1005"/>
      <c r="CR24" s="1005"/>
      <c r="CS24" s="1006"/>
      <c r="CT24" s="999" t="str">
        <f>IF(AM24="","",AM24)</f>
        <v/>
      </c>
      <c r="CU24" s="1000"/>
      <c r="CV24" s="1000"/>
      <c r="CW24" s="1000"/>
      <c r="CX24" s="1000"/>
      <c r="CY24" s="1000"/>
      <c r="CZ24" s="1000"/>
      <c r="DA24" s="1000"/>
      <c r="DB24" s="1000"/>
      <c r="DC24" s="996" t="str">
        <f>IF(AU24="","",AU24)</f>
        <v/>
      </c>
      <c r="DD24" s="996"/>
      <c r="DE24" s="996"/>
      <c r="DF24" s="996"/>
      <c r="DG24" s="996"/>
      <c r="DH24" s="996"/>
      <c r="DI24" s="996"/>
      <c r="DJ24" s="996"/>
      <c r="DK24" s="996"/>
      <c r="DL24" s="996"/>
      <c r="DM24" s="996"/>
      <c r="DN24" s="996"/>
      <c r="DO24" s="284"/>
    </row>
    <row r="25" spans="2:119" s="282" customFormat="1" ht="8.25" customHeight="1">
      <c r="B25" s="115"/>
      <c r="C25" s="884"/>
      <c r="D25" s="885"/>
      <c r="E25" s="886"/>
      <c r="F25" s="791"/>
      <c r="G25" s="789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90"/>
      <c r="Z25" s="791"/>
      <c r="AA25" s="792"/>
      <c r="AB25" s="792"/>
      <c r="AC25" s="792"/>
      <c r="AD25" s="793"/>
      <c r="AE25" s="793"/>
      <c r="AF25" s="793"/>
      <c r="AG25" s="793"/>
      <c r="AH25" s="793"/>
      <c r="AI25" s="793"/>
      <c r="AJ25" s="793"/>
      <c r="AK25" s="793"/>
      <c r="AL25" s="793"/>
      <c r="AM25" s="794"/>
      <c r="AN25" s="794"/>
      <c r="AO25" s="794"/>
      <c r="AP25" s="794"/>
      <c r="AQ25" s="794"/>
      <c r="AR25" s="794"/>
      <c r="AS25" s="794"/>
      <c r="AT25" s="795"/>
      <c r="AU25" s="796"/>
      <c r="AV25" s="797"/>
      <c r="AW25" s="797"/>
      <c r="AX25" s="797"/>
      <c r="AY25" s="797"/>
      <c r="AZ25" s="797"/>
      <c r="BA25" s="797"/>
      <c r="BB25" s="797"/>
      <c r="BC25" s="797"/>
      <c r="BD25" s="797"/>
      <c r="BE25" s="797"/>
      <c r="BF25" s="798"/>
      <c r="BG25" s="116"/>
      <c r="BJ25" s="1032"/>
      <c r="BK25" s="1033"/>
      <c r="BL25" s="1034"/>
      <c r="BM25" s="1035"/>
      <c r="BN25" s="1036"/>
      <c r="BO25" s="1037"/>
      <c r="BP25" s="1037"/>
      <c r="BQ25" s="1037"/>
      <c r="BR25" s="1037"/>
      <c r="BS25" s="1037"/>
      <c r="BT25" s="1037"/>
      <c r="BU25" s="1037"/>
      <c r="BV25" s="1037"/>
      <c r="BW25" s="1037"/>
      <c r="BX25" s="1037"/>
      <c r="BY25" s="1037"/>
      <c r="BZ25" s="1037"/>
      <c r="CA25" s="1037"/>
      <c r="CB25" s="1037"/>
      <c r="CC25" s="1037"/>
      <c r="CD25" s="1037"/>
      <c r="CE25" s="1037"/>
      <c r="CF25" s="1037"/>
      <c r="CG25" s="1037"/>
      <c r="CH25" s="1001"/>
      <c r="CI25" s="1002"/>
      <c r="CJ25" s="1003"/>
      <c r="CK25" s="1001"/>
      <c r="CL25" s="1002"/>
      <c r="CM25" s="1002"/>
      <c r="CN25" s="1003"/>
      <c r="CO25" s="1001"/>
      <c r="CP25" s="1002"/>
      <c r="CQ25" s="1002"/>
      <c r="CR25" s="1002"/>
      <c r="CS25" s="1003"/>
      <c r="CT25" s="997"/>
      <c r="CU25" s="998"/>
      <c r="CV25" s="998"/>
      <c r="CW25" s="998"/>
      <c r="CX25" s="998"/>
      <c r="CY25" s="998"/>
      <c r="CZ25" s="998"/>
      <c r="DA25" s="998"/>
      <c r="DB25" s="998"/>
      <c r="DC25" s="912"/>
      <c r="DD25" s="912"/>
      <c r="DE25" s="912"/>
      <c r="DF25" s="912"/>
      <c r="DG25" s="912"/>
      <c r="DH25" s="912"/>
      <c r="DI25" s="912"/>
      <c r="DJ25" s="912"/>
      <c r="DK25" s="912"/>
      <c r="DL25" s="912"/>
      <c r="DM25" s="912"/>
      <c r="DN25" s="912"/>
      <c r="DO25" s="285"/>
    </row>
    <row r="26" spans="2:119" s="282" customFormat="1" ht="16.5" customHeight="1">
      <c r="B26" s="115"/>
      <c r="C26" s="892"/>
      <c r="D26" s="893"/>
      <c r="E26" s="894"/>
      <c r="F26" s="895"/>
      <c r="G26" s="804"/>
      <c r="H26" s="805"/>
      <c r="I26" s="805"/>
      <c r="J26" s="805"/>
      <c r="K26" s="805"/>
      <c r="L26" s="805"/>
      <c r="M26" s="805"/>
      <c r="N26" s="805"/>
      <c r="O26" s="805"/>
      <c r="P26" s="805"/>
      <c r="Q26" s="805"/>
      <c r="R26" s="805"/>
      <c r="S26" s="805"/>
      <c r="T26" s="805"/>
      <c r="U26" s="805"/>
      <c r="V26" s="805"/>
      <c r="W26" s="805"/>
      <c r="X26" s="805"/>
      <c r="Y26" s="805"/>
      <c r="Z26" s="806"/>
      <c r="AA26" s="783"/>
      <c r="AB26" s="783"/>
      <c r="AC26" s="783"/>
      <c r="AD26" s="784"/>
      <c r="AE26" s="784"/>
      <c r="AF26" s="784"/>
      <c r="AG26" s="784"/>
      <c r="AH26" s="807"/>
      <c r="AI26" s="807"/>
      <c r="AJ26" s="807"/>
      <c r="AK26" s="807"/>
      <c r="AL26" s="807"/>
      <c r="AM26" s="808"/>
      <c r="AN26" s="808"/>
      <c r="AO26" s="808"/>
      <c r="AP26" s="808"/>
      <c r="AQ26" s="808"/>
      <c r="AR26" s="808"/>
      <c r="AS26" s="808"/>
      <c r="AT26" s="809"/>
      <c r="AU26" s="810"/>
      <c r="AV26" s="811"/>
      <c r="AW26" s="811"/>
      <c r="AX26" s="811"/>
      <c r="AY26" s="811"/>
      <c r="AZ26" s="811"/>
      <c r="BA26" s="811"/>
      <c r="BB26" s="811"/>
      <c r="BC26" s="811"/>
      <c r="BD26" s="811"/>
      <c r="BE26" s="811"/>
      <c r="BF26" s="812"/>
      <c r="BG26" s="117"/>
      <c r="BJ26" s="1023" t="str">
        <f>IF(C26="","",C26)</f>
        <v/>
      </c>
      <c r="BK26" s="1024"/>
      <c r="BL26" s="1025" t="str">
        <f>IF(E26="","",E26)</f>
        <v/>
      </c>
      <c r="BM26" s="1026"/>
      <c r="BN26" s="1027" t="str">
        <f>IF(G26="","",G26)</f>
        <v/>
      </c>
      <c r="BO26" s="1028"/>
      <c r="BP26" s="1028" t="str">
        <f>IF(I26="","",I26)</f>
        <v/>
      </c>
      <c r="BQ26" s="1028"/>
      <c r="BR26" s="1028" t="str">
        <f>IF(K26="","",K26)</f>
        <v/>
      </c>
      <c r="BS26" s="1028"/>
      <c r="BT26" s="1028" t="str">
        <f>IF(M26="","",M26)</f>
        <v/>
      </c>
      <c r="BU26" s="1028"/>
      <c r="BV26" s="1028" t="str">
        <f>IF(O26="","",O26)</f>
        <v/>
      </c>
      <c r="BW26" s="1028"/>
      <c r="BX26" s="1028" t="str">
        <f>IF(Q26="","",Q26)</f>
        <v/>
      </c>
      <c r="BY26" s="1028"/>
      <c r="BZ26" s="1028" t="str">
        <f>IF(S26="","",S26)</f>
        <v/>
      </c>
      <c r="CA26" s="1028"/>
      <c r="CB26" s="1028" t="str">
        <f>IF(U26="","",U26)</f>
        <v/>
      </c>
      <c r="CC26" s="1028"/>
      <c r="CD26" s="1028" t="str">
        <f>IF(W26="","",W26)</f>
        <v/>
      </c>
      <c r="CE26" s="1028"/>
      <c r="CF26" s="1028" t="str">
        <f>IF(Y26="","",Y26)</f>
        <v/>
      </c>
      <c r="CG26" s="1028"/>
      <c r="CH26" s="1029" t="str">
        <f>IF(AA26="","",AA26)</f>
        <v/>
      </c>
      <c r="CI26" s="1030"/>
      <c r="CJ26" s="1031"/>
      <c r="CK26" s="1007" t="str">
        <f>IF(AD26="","",AD26)</f>
        <v/>
      </c>
      <c r="CL26" s="1008"/>
      <c r="CM26" s="1008"/>
      <c r="CN26" s="1009"/>
      <c r="CO26" s="1004" t="str">
        <f>IF(AH26="","",AH26)</f>
        <v/>
      </c>
      <c r="CP26" s="1005"/>
      <c r="CQ26" s="1005"/>
      <c r="CR26" s="1005"/>
      <c r="CS26" s="1006"/>
      <c r="CT26" s="999" t="str">
        <f>IF(AM26="","",AM26)</f>
        <v/>
      </c>
      <c r="CU26" s="1000"/>
      <c r="CV26" s="1000"/>
      <c r="CW26" s="1000"/>
      <c r="CX26" s="1000"/>
      <c r="CY26" s="1000"/>
      <c r="CZ26" s="1000"/>
      <c r="DA26" s="1000"/>
      <c r="DB26" s="1000"/>
      <c r="DC26" s="996" t="str">
        <f>IF(AU26="","",AU26)</f>
        <v/>
      </c>
      <c r="DD26" s="996"/>
      <c r="DE26" s="996"/>
      <c r="DF26" s="996"/>
      <c r="DG26" s="996"/>
      <c r="DH26" s="996"/>
      <c r="DI26" s="996"/>
      <c r="DJ26" s="996"/>
      <c r="DK26" s="996"/>
      <c r="DL26" s="996"/>
      <c r="DM26" s="996"/>
      <c r="DN26" s="996"/>
      <c r="DO26" s="284"/>
    </row>
    <row r="27" spans="2:119" s="282" customFormat="1" ht="8.25" customHeight="1">
      <c r="B27" s="115"/>
      <c r="C27" s="884"/>
      <c r="D27" s="885"/>
      <c r="E27" s="886"/>
      <c r="F27" s="791"/>
      <c r="G27" s="789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1"/>
      <c r="AA27" s="792"/>
      <c r="AB27" s="792"/>
      <c r="AC27" s="792"/>
      <c r="AD27" s="793"/>
      <c r="AE27" s="793"/>
      <c r="AF27" s="793"/>
      <c r="AG27" s="793"/>
      <c r="AH27" s="793"/>
      <c r="AI27" s="793"/>
      <c r="AJ27" s="793"/>
      <c r="AK27" s="793"/>
      <c r="AL27" s="793"/>
      <c r="AM27" s="794"/>
      <c r="AN27" s="794"/>
      <c r="AO27" s="794"/>
      <c r="AP27" s="794"/>
      <c r="AQ27" s="794"/>
      <c r="AR27" s="794"/>
      <c r="AS27" s="794"/>
      <c r="AT27" s="795"/>
      <c r="AU27" s="796"/>
      <c r="AV27" s="797"/>
      <c r="AW27" s="797"/>
      <c r="AX27" s="797"/>
      <c r="AY27" s="797"/>
      <c r="AZ27" s="797"/>
      <c r="BA27" s="797"/>
      <c r="BB27" s="797"/>
      <c r="BC27" s="797"/>
      <c r="BD27" s="797"/>
      <c r="BE27" s="797"/>
      <c r="BF27" s="798"/>
      <c r="BG27" s="116"/>
      <c r="BJ27" s="1032"/>
      <c r="BK27" s="1033"/>
      <c r="BL27" s="1034"/>
      <c r="BM27" s="1035"/>
      <c r="BN27" s="1036"/>
      <c r="BO27" s="1037"/>
      <c r="BP27" s="1037"/>
      <c r="BQ27" s="1037"/>
      <c r="BR27" s="1037"/>
      <c r="BS27" s="1037"/>
      <c r="BT27" s="1037"/>
      <c r="BU27" s="1037"/>
      <c r="BV27" s="1037"/>
      <c r="BW27" s="1037"/>
      <c r="BX27" s="1037"/>
      <c r="BY27" s="1037"/>
      <c r="BZ27" s="1037"/>
      <c r="CA27" s="1037"/>
      <c r="CB27" s="1037"/>
      <c r="CC27" s="1037"/>
      <c r="CD27" s="1037"/>
      <c r="CE27" s="1037"/>
      <c r="CF27" s="1037"/>
      <c r="CG27" s="1037"/>
      <c r="CH27" s="1001"/>
      <c r="CI27" s="1002"/>
      <c r="CJ27" s="1003"/>
      <c r="CK27" s="1001"/>
      <c r="CL27" s="1002"/>
      <c r="CM27" s="1002"/>
      <c r="CN27" s="1003"/>
      <c r="CO27" s="1001"/>
      <c r="CP27" s="1002"/>
      <c r="CQ27" s="1002"/>
      <c r="CR27" s="1002"/>
      <c r="CS27" s="1003"/>
      <c r="CT27" s="997"/>
      <c r="CU27" s="998"/>
      <c r="CV27" s="998"/>
      <c r="CW27" s="998"/>
      <c r="CX27" s="998"/>
      <c r="CY27" s="998"/>
      <c r="CZ27" s="998"/>
      <c r="DA27" s="998"/>
      <c r="DB27" s="998"/>
      <c r="DC27" s="912"/>
      <c r="DD27" s="912"/>
      <c r="DE27" s="912"/>
      <c r="DF27" s="912"/>
      <c r="DG27" s="912"/>
      <c r="DH27" s="912"/>
      <c r="DI27" s="912"/>
      <c r="DJ27" s="912"/>
      <c r="DK27" s="912"/>
      <c r="DL27" s="912"/>
      <c r="DM27" s="912"/>
      <c r="DN27" s="912"/>
      <c r="DO27" s="285"/>
    </row>
    <row r="28" spans="2:119" s="282" customFormat="1" ht="16.5" customHeight="1">
      <c r="B28" s="115"/>
      <c r="C28" s="892"/>
      <c r="D28" s="893"/>
      <c r="E28" s="894"/>
      <c r="F28" s="895"/>
      <c r="G28" s="804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  <c r="X28" s="805"/>
      <c r="Y28" s="805"/>
      <c r="Z28" s="806"/>
      <c r="AA28" s="783"/>
      <c r="AB28" s="783"/>
      <c r="AC28" s="783"/>
      <c r="AD28" s="784"/>
      <c r="AE28" s="784"/>
      <c r="AF28" s="784"/>
      <c r="AG28" s="784"/>
      <c r="AH28" s="807"/>
      <c r="AI28" s="807"/>
      <c r="AJ28" s="807"/>
      <c r="AK28" s="807"/>
      <c r="AL28" s="807"/>
      <c r="AM28" s="808"/>
      <c r="AN28" s="808"/>
      <c r="AO28" s="808"/>
      <c r="AP28" s="808"/>
      <c r="AQ28" s="808"/>
      <c r="AR28" s="808"/>
      <c r="AS28" s="808"/>
      <c r="AT28" s="809"/>
      <c r="AU28" s="810"/>
      <c r="AV28" s="811"/>
      <c r="AW28" s="811"/>
      <c r="AX28" s="811"/>
      <c r="AY28" s="811"/>
      <c r="AZ28" s="811"/>
      <c r="BA28" s="811"/>
      <c r="BB28" s="811"/>
      <c r="BC28" s="811"/>
      <c r="BD28" s="811"/>
      <c r="BE28" s="811"/>
      <c r="BF28" s="812"/>
      <c r="BG28" s="117"/>
      <c r="BJ28" s="1023" t="str">
        <f>IF(C28="","",C28)</f>
        <v/>
      </c>
      <c r="BK28" s="1024"/>
      <c r="BL28" s="1025" t="str">
        <f>IF(E28="","",E28)</f>
        <v/>
      </c>
      <c r="BM28" s="1026"/>
      <c r="BN28" s="1027" t="str">
        <f>IF(G28="","",G28)</f>
        <v/>
      </c>
      <c r="BO28" s="1028"/>
      <c r="BP28" s="1028" t="str">
        <f>IF(I28="","",I28)</f>
        <v/>
      </c>
      <c r="BQ28" s="1028"/>
      <c r="BR28" s="1028" t="str">
        <f>IF(K28="","",K28)</f>
        <v/>
      </c>
      <c r="BS28" s="1028"/>
      <c r="BT28" s="1028" t="str">
        <f>IF(M28="","",M28)</f>
        <v/>
      </c>
      <c r="BU28" s="1028"/>
      <c r="BV28" s="1028" t="str">
        <f>IF(O28="","",O28)</f>
        <v/>
      </c>
      <c r="BW28" s="1028"/>
      <c r="BX28" s="1028" t="str">
        <f>IF(Q28="","",Q28)</f>
        <v/>
      </c>
      <c r="BY28" s="1028"/>
      <c r="BZ28" s="1028" t="str">
        <f>IF(S28="","",S28)</f>
        <v/>
      </c>
      <c r="CA28" s="1028"/>
      <c r="CB28" s="1028" t="str">
        <f>IF(U28="","",U28)</f>
        <v/>
      </c>
      <c r="CC28" s="1028"/>
      <c r="CD28" s="1028" t="str">
        <f>IF(W28="","",W28)</f>
        <v/>
      </c>
      <c r="CE28" s="1028"/>
      <c r="CF28" s="1028" t="str">
        <f>IF(Y28="","",Y28)</f>
        <v/>
      </c>
      <c r="CG28" s="1028"/>
      <c r="CH28" s="1029" t="str">
        <f>IF(AA28="","",AA28)</f>
        <v/>
      </c>
      <c r="CI28" s="1030"/>
      <c r="CJ28" s="1031"/>
      <c r="CK28" s="1007" t="str">
        <f>IF(AD28="","",AD28)</f>
        <v/>
      </c>
      <c r="CL28" s="1008"/>
      <c r="CM28" s="1008"/>
      <c r="CN28" s="1009"/>
      <c r="CO28" s="1004" t="str">
        <f>IF(AH28="","",AH28)</f>
        <v/>
      </c>
      <c r="CP28" s="1005"/>
      <c r="CQ28" s="1005"/>
      <c r="CR28" s="1005"/>
      <c r="CS28" s="1006"/>
      <c r="CT28" s="999" t="str">
        <f>IF(AM28="","",AM28)</f>
        <v/>
      </c>
      <c r="CU28" s="1000"/>
      <c r="CV28" s="1000"/>
      <c r="CW28" s="1000"/>
      <c r="CX28" s="1000"/>
      <c r="CY28" s="1000"/>
      <c r="CZ28" s="1000"/>
      <c r="DA28" s="1000"/>
      <c r="DB28" s="1000"/>
      <c r="DC28" s="996" t="str">
        <f>IF(AU28="","",AU28)</f>
        <v/>
      </c>
      <c r="DD28" s="996"/>
      <c r="DE28" s="996"/>
      <c r="DF28" s="996"/>
      <c r="DG28" s="996"/>
      <c r="DH28" s="996"/>
      <c r="DI28" s="996"/>
      <c r="DJ28" s="996"/>
      <c r="DK28" s="996"/>
      <c r="DL28" s="996"/>
      <c r="DM28" s="996"/>
      <c r="DN28" s="996"/>
      <c r="DO28" s="284"/>
    </row>
    <row r="29" spans="2:119" s="282" customFormat="1" ht="8.25" customHeight="1">
      <c r="B29" s="115"/>
      <c r="C29" s="884"/>
      <c r="D29" s="885"/>
      <c r="E29" s="886"/>
      <c r="F29" s="791"/>
      <c r="G29" s="789"/>
      <c r="H29" s="790"/>
      <c r="I29" s="790"/>
      <c r="J29" s="790"/>
      <c r="K29" s="790"/>
      <c r="L29" s="790"/>
      <c r="M29" s="790"/>
      <c r="N29" s="790"/>
      <c r="O29" s="790"/>
      <c r="P29" s="790"/>
      <c r="Q29" s="790"/>
      <c r="R29" s="790"/>
      <c r="S29" s="790"/>
      <c r="T29" s="790"/>
      <c r="U29" s="790"/>
      <c r="V29" s="790"/>
      <c r="W29" s="790"/>
      <c r="X29" s="790"/>
      <c r="Y29" s="790"/>
      <c r="Z29" s="791"/>
      <c r="AA29" s="792"/>
      <c r="AB29" s="792"/>
      <c r="AC29" s="792"/>
      <c r="AD29" s="793"/>
      <c r="AE29" s="793"/>
      <c r="AF29" s="793"/>
      <c r="AG29" s="793"/>
      <c r="AH29" s="793"/>
      <c r="AI29" s="793"/>
      <c r="AJ29" s="793"/>
      <c r="AK29" s="793"/>
      <c r="AL29" s="793"/>
      <c r="AM29" s="794"/>
      <c r="AN29" s="794"/>
      <c r="AO29" s="794"/>
      <c r="AP29" s="794"/>
      <c r="AQ29" s="794"/>
      <c r="AR29" s="794"/>
      <c r="AS29" s="794"/>
      <c r="AT29" s="795"/>
      <c r="AU29" s="796"/>
      <c r="AV29" s="797"/>
      <c r="AW29" s="797"/>
      <c r="AX29" s="797"/>
      <c r="AY29" s="797"/>
      <c r="AZ29" s="797"/>
      <c r="BA29" s="797"/>
      <c r="BB29" s="797"/>
      <c r="BC29" s="797"/>
      <c r="BD29" s="797"/>
      <c r="BE29" s="797"/>
      <c r="BF29" s="798"/>
      <c r="BG29" s="116"/>
      <c r="BJ29" s="1032"/>
      <c r="BK29" s="1033"/>
      <c r="BL29" s="1034"/>
      <c r="BM29" s="1035"/>
      <c r="BN29" s="1036"/>
      <c r="BO29" s="1037"/>
      <c r="BP29" s="1037"/>
      <c r="BQ29" s="1037"/>
      <c r="BR29" s="1037"/>
      <c r="BS29" s="1037"/>
      <c r="BT29" s="1037"/>
      <c r="BU29" s="1037"/>
      <c r="BV29" s="1037"/>
      <c r="BW29" s="1037"/>
      <c r="BX29" s="1037"/>
      <c r="BY29" s="1037"/>
      <c r="BZ29" s="1037"/>
      <c r="CA29" s="1037"/>
      <c r="CB29" s="1037"/>
      <c r="CC29" s="1037"/>
      <c r="CD29" s="1037"/>
      <c r="CE29" s="1037"/>
      <c r="CF29" s="1037"/>
      <c r="CG29" s="1037"/>
      <c r="CH29" s="1001"/>
      <c r="CI29" s="1002"/>
      <c r="CJ29" s="1003"/>
      <c r="CK29" s="1001"/>
      <c r="CL29" s="1002"/>
      <c r="CM29" s="1002"/>
      <c r="CN29" s="1003"/>
      <c r="CO29" s="1001"/>
      <c r="CP29" s="1002"/>
      <c r="CQ29" s="1002"/>
      <c r="CR29" s="1002"/>
      <c r="CS29" s="1003"/>
      <c r="CT29" s="997"/>
      <c r="CU29" s="998"/>
      <c r="CV29" s="998"/>
      <c r="CW29" s="998"/>
      <c r="CX29" s="998"/>
      <c r="CY29" s="998"/>
      <c r="CZ29" s="998"/>
      <c r="DA29" s="998"/>
      <c r="DB29" s="998"/>
      <c r="DC29" s="912"/>
      <c r="DD29" s="912"/>
      <c r="DE29" s="912"/>
      <c r="DF29" s="912"/>
      <c r="DG29" s="912"/>
      <c r="DH29" s="912"/>
      <c r="DI29" s="912"/>
      <c r="DJ29" s="912"/>
      <c r="DK29" s="912"/>
      <c r="DL29" s="912"/>
      <c r="DM29" s="912"/>
      <c r="DN29" s="912"/>
      <c r="DO29" s="285"/>
    </row>
    <row r="30" spans="2:119" s="282" customFormat="1" ht="16.5" customHeight="1">
      <c r="B30" s="115"/>
      <c r="C30" s="892"/>
      <c r="D30" s="893"/>
      <c r="E30" s="894"/>
      <c r="F30" s="895"/>
      <c r="G30" s="804"/>
      <c r="H30" s="805"/>
      <c r="I30" s="805"/>
      <c r="J30" s="805"/>
      <c r="K30" s="805"/>
      <c r="L30" s="805"/>
      <c r="M30" s="805"/>
      <c r="N30" s="805"/>
      <c r="O30" s="805"/>
      <c r="P30" s="805"/>
      <c r="Q30" s="805"/>
      <c r="R30" s="805"/>
      <c r="S30" s="805"/>
      <c r="T30" s="805"/>
      <c r="U30" s="805"/>
      <c r="V30" s="805"/>
      <c r="W30" s="805"/>
      <c r="X30" s="805"/>
      <c r="Y30" s="805"/>
      <c r="Z30" s="806"/>
      <c r="AA30" s="783"/>
      <c r="AB30" s="783"/>
      <c r="AC30" s="783"/>
      <c r="AD30" s="784"/>
      <c r="AE30" s="784"/>
      <c r="AF30" s="784"/>
      <c r="AG30" s="784"/>
      <c r="AH30" s="807"/>
      <c r="AI30" s="807"/>
      <c r="AJ30" s="807"/>
      <c r="AK30" s="807"/>
      <c r="AL30" s="807"/>
      <c r="AM30" s="808"/>
      <c r="AN30" s="808"/>
      <c r="AO30" s="808"/>
      <c r="AP30" s="808"/>
      <c r="AQ30" s="808"/>
      <c r="AR30" s="808"/>
      <c r="AS30" s="808"/>
      <c r="AT30" s="809"/>
      <c r="AU30" s="810"/>
      <c r="AV30" s="811"/>
      <c r="AW30" s="811"/>
      <c r="AX30" s="811"/>
      <c r="AY30" s="811"/>
      <c r="AZ30" s="811"/>
      <c r="BA30" s="811"/>
      <c r="BB30" s="811"/>
      <c r="BC30" s="811"/>
      <c r="BD30" s="811"/>
      <c r="BE30" s="811"/>
      <c r="BF30" s="812"/>
      <c r="BG30" s="117"/>
      <c r="BJ30" s="1023" t="str">
        <f>IF(C30="","",C30)</f>
        <v/>
      </c>
      <c r="BK30" s="1024"/>
      <c r="BL30" s="1025" t="str">
        <f>IF(E30="","",E30)</f>
        <v/>
      </c>
      <c r="BM30" s="1026"/>
      <c r="BN30" s="1027" t="str">
        <f>IF(G30="","",G30)</f>
        <v/>
      </c>
      <c r="BO30" s="1028"/>
      <c r="BP30" s="1028" t="str">
        <f>IF(I30="","",I30)</f>
        <v/>
      </c>
      <c r="BQ30" s="1028"/>
      <c r="BR30" s="1028" t="str">
        <f>IF(K30="","",K30)</f>
        <v/>
      </c>
      <c r="BS30" s="1028"/>
      <c r="BT30" s="1028" t="str">
        <f>IF(M30="","",M30)</f>
        <v/>
      </c>
      <c r="BU30" s="1028"/>
      <c r="BV30" s="1028" t="str">
        <f>IF(O30="","",O30)</f>
        <v/>
      </c>
      <c r="BW30" s="1028"/>
      <c r="BX30" s="1028" t="str">
        <f>IF(Q30="","",Q30)</f>
        <v/>
      </c>
      <c r="BY30" s="1028"/>
      <c r="BZ30" s="1028" t="str">
        <f>IF(S30="","",S30)</f>
        <v/>
      </c>
      <c r="CA30" s="1028"/>
      <c r="CB30" s="1028" t="str">
        <f>IF(U30="","",U30)</f>
        <v/>
      </c>
      <c r="CC30" s="1028"/>
      <c r="CD30" s="1028" t="str">
        <f>IF(W30="","",W30)</f>
        <v/>
      </c>
      <c r="CE30" s="1028"/>
      <c r="CF30" s="1028" t="str">
        <f>IF(Y30="","",Y30)</f>
        <v/>
      </c>
      <c r="CG30" s="1028"/>
      <c r="CH30" s="1029" t="str">
        <f>IF(AA30="","",AA30)</f>
        <v/>
      </c>
      <c r="CI30" s="1030"/>
      <c r="CJ30" s="1031"/>
      <c r="CK30" s="1007" t="str">
        <f>IF(AD30="","",AD30)</f>
        <v/>
      </c>
      <c r="CL30" s="1008"/>
      <c r="CM30" s="1008"/>
      <c r="CN30" s="1009"/>
      <c r="CO30" s="1004" t="str">
        <f>IF(AH30="","",AH30)</f>
        <v/>
      </c>
      <c r="CP30" s="1005"/>
      <c r="CQ30" s="1005"/>
      <c r="CR30" s="1005"/>
      <c r="CS30" s="1006"/>
      <c r="CT30" s="999" t="str">
        <f>IF(AM30="","",AM30)</f>
        <v/>
      </c>
      <c r="CU30" s="1000"/>
      <c r="CV30" s="1000"/>
      <c r="CW30" s="1000"/>
      <c r="CX30" s="1000"/>
      <c r="CY30" s="1000"/>
      <c r="CZ30" s="1000"/>
      <c r="DA30" s="1000"/>
      <c r="DB30" s="1000"/>
      <c r="DC30" s="996" t="str">
        <f>IF(AU30="","",AU30)</f>
        <v/>
      </c>
      <c r="DD30" s="996"/>
      <c r="DE30" s="996"/>
      <c r="DF30" s="996"/>
      <c r="DG30" s="996"/>
      <c r="DH30" s="996"/>
      <c r="DI30" s="996"/>
      <c r="DJ30" s="996"/>
      <c r="DK30" s="996"/>
      <c r="DL30" s="996"/>
      <c r="DM30" s="996"/>
      <c r="DN30" s="996"/>
      <c r="DO30" s="284"/>
    </row>
    <row r="31" spans="2:119" s="282" customFormat="1" ht="8.25" customHeight="1">
      <c r="B31" s="115"/>
      <c r="C31" s="884"/>
      <c r="D31" s="885"/>
      <c r="E31" s="886"/>
      <c r="F31" s="791"/>
      <c r="G31" s="789"/>
      <c r="H31" s="790"/>
      <c r="I31" s="790"/>
      <c r="J31" s="790"/>
      <c r="K31" s="790"/>
      <c r="L31" s="790"/>
      <c r="M31" s="790"/>
      <c r="N31" s="790"/>
      <c r="O31" s="790"/>
      <c r="P31" s="790"/>
      <c r="Q31" s="790"/>
      <c r="R31" s="790"/>
      <c r="S31" s="790"/>
      <c r="T31" s="790"/>
      <c r="U31" s="790"/>
      <c r="V31" s="790"/>
      <c r="W31" s="790"/>
      <c r="X31" s="790"/>
      <c r="Y31" s="790"/>
      <c r="Z31" s="791"/>
      <c r="AA31" s="792"/>
      <c r="AB31" s="792"/>
      <c r="AC31" s="792"/>
      <c r="AD31" s="793"/>
      <c r="AE31" s="793"/>
      <c r="AF31" s="793"/>
      <c r="AG31" s="793"/>
      <c r="AH31" s="793"/>
      <c r="AI31" s="793"/>
      <c r="AJ31" s="793"/>
      <c r="AK31" s="793"/>
      <c r="AL31" s="793"/>
      <c r="AM31" s="794"/>
      <c r="AN31" s="794"/>
      <c r="AO31" s="794"/>
      <c r="AP31" s="794"/>
      <c r="AQ31" s="794"/>
      <c r="AR31" s="794"/>
      <c r="AS31" s="794"/>
      <c r="AT31" s="795"/>
      <c r="AU31" s="796"/>
      <c r="AV31" s="797"/>
      <c r="AW31" s="797"/>
      <c r="AX31" s="797"/>
      <c r="AY31" s="797"/>
      <c r="AZ31" s="797"/>
      <c r="BA31" s="797"/>
      <c r="BB31" s="797"/>
      <c r="BC31" s="797"/>
      <c r="BD31" s="797"/>
      <c r="BE31" s="797"/>
      <c r="BF31" s="798"/>
      <c r="BG31" s="116"/>
      <c r="BJ31" s="1032"/>
      <c r="BK31" s="1033"/>
      <c r="BL31" s="1034"/>
      <c r="BM31" s="1035"/>
      <c r="BN31" s="1036"/>
      <c r="BO31" s="1037"/>
      <c r="BP31" s="1037"/>
      <c r="BQ31" s="1037"/>
      <c r="BR31" s="1037"/>
      <c r="BS31" s="1037"/>
      <c r="BT31" s="1037"/>
      <c r="BU31" s="1037"/>
      <c r="BV31" s="1037"/>
      <c r="BW31" s="1037"/>
      <c r="BX31" s="1037"/>
      <c r="BY31" s="1037"/>
      <c r="BZ31" s="1037"/>
      <c r="CA31" s="1037"/>
      <c r="CB31" s="1037"/>
      <c r="CC31" s="1037"/>
      <c r="CD31" s="1037"/>
      <c r="CE31" s="1037"/>
      <c r="CF31" s="1037"/>
      <c r="CG31" s="1037"/>
      <c r="CH31" s="1001"/>
      <c r="CI31" s="1002"/>
      <c r="CJ31" s="1003"/>
      <c r="CK31" s="1001"/>
      <c r="CL31" s="1002"/>
      <c r="CM31" s="1002"/>
      <c r="CN31" s="1003"/>
      <c r="CO31" s="1001"/>
      <c r="CP31" s="1002"/>
      <c r="CQ31" s="1002"/>
      <c r="CR31" s="1002"/>
      <c r="CS31" s="1003"/>
      <c r="CT31" s="997"/>
      <c r="CU31" s="998"/>
      <c r="CV31" s="998"/>
      <c r="CW31" s="998"/>
      <c r="CX31" s="998"/>
      <c r="CY31" s="998"/>
      <c r="CZ31" s="998"/>
      <c r="DA31" s="998"/>
      <c r="DB31" s="998"/>
      <c r="DC31" s="912"/>
      <c r="DD31" s="912"/>
      <c r="DE31" s="912"/>
      <c r="DF31" s="912"/>
      <c r="DG31" s="912"/>
      <c r="DH31" s="912"/>
      <c r="DI31" s="912"/>
      <c r="DJ31" s="912"/>
      <c r="DK31" s="912"/>
      <c r="DL31" s="912"/>
      <c r="DM31" s="912"/>
      <c r="DN31" s="912"/>
      <c r="DO31" s="285"/>
    </row>
    <row r="32" spans="2:119" s="282" customFormat="1" ht="16.5" customHeight="1">
      <c r="B32" s="115"/>
      <c r="C32" s="892"/>
      <c r="D32" s="893"/>
      <c r="E32" s="894"/>
      <c r="F32" s="895"/>
      <c r="G32" s="804"/>
      <c r="H32" s="805"/>
      <c r="I32" s="805"/>
      <c r="J32" s="805"/>
      <c r="K32" s="805"/>
      <c r="L32" s="805"/>
      <c r="M32" s="805"/>
      <c r="N32" s="805"/>
      <c r="O32" s="805"/>
      <c r="P32" s="805"/>
      <c r="Q32" s="805"/>
      <c r="R32" s="805"/>
      <c r="S32" s="805"/>
      <c r="T32" s="805"/>
      <c r="U32" s="805"/>
      <c r="V32" s="805"/>
      <c r="W32" s="805"/>
      <c r="X32" s="805"/>
      <c r="Y32" s="805"/>
      <c r="Z32" s="806"/>
      <c r="AA32" s="783"/>
      <c r="AB32" s="783"/>
      <c r="AC32" s="783"/>
      <c r="AD32" s="784"/>
      <c r="AE32" s="784"/>
      <c r="AF32" s="784"/>
      <c r="AG32" s="784"/>
      <c r="AH32" s="807"/>
      <c r="AI32" s="807"/>
      <c r="AJ32" s="807"/>
      <c r="AK32" s="807"/>
      <c r="AL32" s="807"/>
      <c r="AM32" s="808"/>
      <c r="AN32" s="808"/>
      <c r="AO32" s="808"/>
      <c r="AP32" s="808"/>
      <c r="AQ32" s="808"/>
      <c r="AR32" s="808"/>
      <c r="AS32" s="808"/>
      <c r="AT32" s="809"/>
      <c r="AU32" s="810"/>
      <c r="AV32" s="811"/>
      <c r="AW32" s="811"/>
      <c r="AX32" s="811"/>
      <c r="AY32" s="811"/>
      <c r="AZ32" s="811"/>
      <c r="BA32" s="811"/>
      <c r="BB32" s="811"/>
      <c r="BC32" s="811"/>
      <c r="BD32" s="811"/>
      <c r="BE32" s="811"/>
      <c r="BF32" s="812"/>
      <c r="BG32" s="117"/>
      <c r="BJ32" s="1023" t="str">
        <f>IF(C32="","",C32)</f>
        <v/>
      </c>
      <c r="BK32" s="1024"/>
      <c r="BL32" s="1025" t="str">
        <f>IF(E32="","",E32)</f>
        <v/>
      </c>
      <c r="BM32" s="1026"/>
      <c r="BN32" s="1027" t="str">
        <f>IF(G32="","",G32)</f>
        <v/>
      </c>
      <c r="BO32" s="1028"/>
      <c r="BP32" s="1028" t="str">
        <f>IF(I32="","",I32)</f>
        <v/>
      </c>
      <c r="BQ32" s="1028"/>
      <c r="BR32" s="1028" t="str">
        <f>IF(K32="","",K32)</f>
        <v/>
      </c>
      <c r="BS32" s="1028"/>
      <c r="BT32" s="1028" t="str">
        <f>IF(M32="","",M32)</f>
        <v/>
      </c>
      <c r="BU32" s="1028"/>
      <c r="BV32" s="1028" t="str">
        <f>IF(O32="","",O32)</f>
        <v/>
      </c>
      <c r="BW32" s="1028"/>
      <c r="BX32" s="1028" t="str">
        <f>IF(Q32="","",Q32)</f>
        <v/>
      </c>
      <c r="BY32" s="1028"/>
      <c r="BZ32" s="1028" t="str">
        <f>IF(S32="","",S32)</f>
        <v/>
      </c>
      <c r="CA32" s="1028"/>
      <c r="CB32" s="1028" t="str">
        <f>IF(U32="","",U32)</f>
        <v/>
      </c>
      <c r="CC32" s="1028"/>
      <c r="CD32" s="1028" t="str">
        <f>IF(W32="","",W32)</f>
        <v/>
      </c>
      <c r="CE32" s="1028"/>
      <c r="CF32" s="1028" t="str">
        <f>IF(Y32="","",Y32)</f>
        <v/>
      </c>
      <c r="CG32" s="1028"/>
      <c r="CH32" s="1029" t="str">
        <f>IF(AA32="","",AA32)</f>
        <v/>
      </c>
      <c r="CI32" s="1030"/>
      <c r="CJ32" s="1031"/>
      <c r="CK32" s="1007" t="str">
        <f>IF(AD32="","",AD32)</f>
        <v/>
      </c>
      <c r="CL32" s="1008"/>
      <c r="CM32" s="1008"/>
      <c r="CN32" s="1009"/>
      <c r="CO32" s="1004" t="str">
        <f>IF(AH32="","",AH32)</f>
        <v/>
      </c>
      <c r="CP32" s="1005"/>
      <c r="CQ32" s="1005"/>
      <c r="CR32" s="1005"/>
      <c r="CS32" s="1006"/>
      <c r="CT32" s="999" t="str">
        <f>IF(AM32="","",AM32)</f>
        <v/>
      </c>
      <c r="CU32" s="1000"/>
      <c r="CV32" s="1000"/>
      <c r="CW32" s="1000"/>
      <c r="CX32" s="1000"/>
      <c r="CY32" s="1000"/>
      <c r="CZ32" s="1000"/>
      <c r="DA32" s="1000"/>
      <c r="DB32" s="1000"/>
      <c r="DC32" s="996" t="str">
        <f>IF(AU32="","",AU32)</f>
        <v/>
      </c>
      <c r="DD32" s="996"/>
      <c r="DE32" s="996"/>
      <c r="DF32" s="996"/>
      <c r="DG32" s="996"/>
      <c r="DH32" s="996"/>
      <c r="DI32" s="996"/>
      <c r="DJ32" s="996"/>
      <c r="DK32" s="996"/>
      <c r="DL32" s="996"/>
      <c r="DM32" s="996"/>
      <c r="DN32" s="996"/>
      <c r="DO32" s="284"/>
    </row>
    <row r="33" spans="2:119" s="282" customFormat="1" ht="8.25" customHeight="1">
      <c r="B33" s="115"/>
      <c r="C33" s="884"/>
      <c r="D33" s="885"/>
      <c r="E33" s="886"/>
      <c r="F33" s="791"/>
      <c r="G33" s="789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1"/>
      <c r="AA33" s="792"/>
      <c r="AB33" s="792"/>
      <c r="AC33" s="792"/>
      <c r="AD33" s="793"/>
      <c r="AE33" s="793"/>
      <c r="AF33" s="793"/>
      <c r="AG33" s="793"/>
      <c r="AH33" s="793"/>
      <c r="AI33" s="793"/>
      <c r="AJ33" s="793"/>
      <c r="AK33" s="793"/>
      <c r="AL33" s="793"/>
      <c r="AM33" s="794"/>
      <c r="AN33" s="794"/>
      <c r="AO33" s="794"/>
      <c r="AP33" s="794"/>
      <c r="AQ33" s="794"/>
      <c r="AR33" s="794"/>
      <c r="AS33" s="794"/>
      <c r="AT33" s="795"/>
      <c r="AU33" s="796"/>
      <c r="AV33" s="797"/>
      <c r="AW33" s="797"/>
      <c r="AX33" s="797"/>
      <c r="AY33" s="797"/>
      <c r="AZ33" s="797"/>
      <c r="BA33" s="797"/>
      <c r="BB33" s="797"/>
      <c r="BC33" s="797"/>
      <c r="BD33" s="797"/>
      <c r="BE33" s="797"/>
      <c r="BF33" s="798"/>
      <c r="BG33" s="116"/>
      <c r="BJ33" s="1032"/>
      <c r="BK33" s="1033"/>
      <c r="BL33" s="1034"/>
      <c r="BM33" s="1035"/>
      <c r="BN33" s="1036"/>
      <c r="BO33" s="1037"/>
      <c r="BP33" s="1037"/>
      <c r="BQ33" s="1037"/>
      <c r="BR33" s="1037"/>
      <c r="BS33" s="1037"/>
      <c r="BT33" s="1037"/>
      <c r="BU33" s="1037"/>
      <c r="BV33" s="1037"/>
      <c r="BW33" s="1037"/>
      <c r="BX33" s="1037"/>
      <c r="BY33" s="1037"/>
      <c r="BZ33" s="1037"/>
      <c r="CA33" s="1037"/>
      <c r="CB33" s="1037"/>
      <c r="CC33" s="1037"/>
      <c r="CD33" s="1037"/>
      <c r="CE33" s="1037"/>
      <c r="CF33" s="1037"/>
      <c r="CG33" s="1037"/>
      <c r="CH33" s="1001"/>
      <c r="CI33" s="1002"/>
      <c r="CJ33" s="1003"/>
      <c r="CK33" s="1001"/>
      <c r="CL33" s="1002"/>
      <c r="CM33" s="1002"/>
      <c r="CN33" s="1003"/>
      <c r="CO33" s="1001"/>
      <c r="CP33" s="1002"/>
      <c r="CQ33" s="1002"/>
      <c r="CR33" s="1002"/>
      <c r="CS33" s="1003"/>
      <c r="CT33" s="997"/>
      <c r="CU33" s="998"/>
      <c r="CV33" s="998"/>
      <c r="CW33" s="998"/>
      <c r="CX33" s="998"/>
      <c r="CY33" s="998"/>
      <c r="CZ33" s="998"/>
      <c r="DA33" s="998"/>
      <c r="DB33" s="998"/>
      <c r="DC33" s="912"/>
      <c r="DD33" s="912"/>
      <c r="DE33" s="912"/>
      <c r="DF33" s="912"/>
      <c r="DG33" s="912"/>
      <c r="DH33" s="912"/>
      <c r="DI33" s="912"/>
      <c r="DJ33" s="912"/>
      <c r="DK33" s="912"/>
      <c r="DL33" s="912"/>
      <c r="DM33" s="912"/>
      <c r="DN33" s="912"/>
      <c r="DO33" s="285"/>
    </row>
    <row r="34" spans="2:119" s="282" customFormat="1" ht="16.5" customHeight="1">
      <c r="B34" s="115"/>
      <c r="C34" s="892"/>
      <c r="D34" s="893"/>
      <c r="E34" s="894"/>
      <c r="F34" s="895"/>
      <c r="G34" s="804"/>
      <c r="H34" s="805"/>
      <c r="I34" s="805"/>
      <c r="J34" s="805"/>
      <c r="K34" s="805"/>
      <c r="L34" s="805"/>
      <c r="M34" s="805"/>
      <c r="N34" s="805"/>
      <c r="O34" s="805"/>
      <c r="P34" s="805"/>
      <c r="Q34" s="805"/>
      <c r="R34" s="805"/>
      <c r="S34" s="805"/>
      <c r="T34" s="805"/>
      <c r="U34" s="805"/>
      <c r="V34" s="805"/>
      <c r="W34" s="805"/>
      <c r="X34" s="805"/>
      <c r="Y34" s="805"/>
      <c r="Z34" s="806"/>
      <c r="AA34" s="783"/>
      <c r="AB34" s="783"/>
      <c r="AC34" s="783"/>
      <c r="AD34" s="784"/>
      <c r="AE34" s="784"/>
      <c r="AF34" s="784"/>
      <c r="AG34" s="784"/>
      <c r="AH34" s="807"/>
      <c r="AI34" s="807"/>
      <c r="AJ34" s="807"/>
      <c r="AK34" s="807"/>
      <c r="AL34" s="807"/>
      <c r="AM34" s="808"/>
      <c r="AN34" s="808"/>
      <c r="AO34" s="808"/>
      <c r="AP34" s="808"/>
      <c r="AQ34" s="808"/>
      <c r="AR34" s="808"/>
      <c r="AS34" s="808"/>
      <c r="AT34" s="809"/>
      <c r="AU34" s="810"/>
      <c r="AV34" s="811"/>
      <c r="AW34" s="811"/>
      <c r="AX34" s="811"/>
      <c r="AY34" s="811"/>
      <c r="AZ34" s="811"/>
      <c r="BA34" s="811"/>
      <c r="BB34" s="811"/>
      <c r="BC34" s="811"/>
      <c r="BD34" s="811"/>
      <c r="BE34" s="811"/>
      <c r="BF34" s="812"/>
      <c r="BG34" s="117"/>
      <c r="BJ34" s="1023" t="str">
        <f>IF(C34="","",C34)</f>
        <v/>
      </c>
      <c r="BK34" s="1024"/>
      <c r="BL34" s="1025" t="str">
        <f>IF(E34="","",E34)</f>
        <v/>
      </c>
      <c r="BM34" s="1026"/>
      <c r="BN34" s="1027" t="str">
        <f>IF(G34="","",G34)</f>
        <v/>
      </c>
      <c r="BO34" s="1028"/>
      <c r="BP34" s="1028" t="str">
        <f>IF(I34="","",I34)</f>
        <v/>
      </c>
      <c r="BQ34" s="1028"/>
      <c r="BR34" s="1028" t="str">
        <f>IF(K34="","",K34)</f>
        <v/>
      </c>
      <c r="BS34" s="1028"/>
      <c r="BT34" s="1028" t="str">
        <f>IF(M34="","",M34)</f>
        <v/>
      </c>
      <c r="BU34" s="1028"/>
      <c r="BV34" s="1028" t="str">
        <f>IF(O34="","",O34)</f>
        <v/>
      </c>
      <c r="BW34" s="1028"/>
      <c r="BX34" s="1028" t="str">
        <f>IF(Q34="","",Q34)</f>
        <v/>
      </c>
      <c r="BY34" s="1028"/>
      <c r="BZ34" s="1028" t="str">
        <f>IF(S34="","",S34)</f>
        <v/>
      </c>
      <c r="CA34" s="1028"/>
      <c r="CB34" s="1028" t="str">
        <f>IF(U34="","",U34)</f>
        <v/>
      </c>
      <c r="CC34" s="1028"/>
      <c r="CD34" s="1028" t="str">
        <f>IF(W34="","",W34)</f>
        <v/>
      </c>
      <c r="CE34" s="1028"/>
      <c r="CF34" s="1028" t="str">
        <f>IF(Y34="","",Y34)</f>
        <v/>
      </c>
      <c r="CG34" s="1028"/>
      <c r="CH34" s="1029" t="str">
        <f>IF(AA34="","",AA34)</f>
        <v/>
      </c>
      <c r="CI34" s="1030"/>
      <c r="CJ34" s="1031"/>
      <c r="CK34" s="1007" t="str">
        <f>IF(AD34="","",AD34)</f>
        <v/>
      </c>
      <c r="CL34" s="1008"/>
      <c r="CM34" s="1008"/>
      <c r="CN34" s="1009"/>
      <c r="CO34" s="1004" t="str">
        <f>IF(AH34="","",AH34)</f>
        <v/>
      </c>
      <c r="CP34" s="1005"/>
      <c r="CQ34" s="1005"/>
      <c r="CR34" s="1005"/>
      <c r="CS34" s="1006"/>
      <c r="CT34" s="999" t="str">
        <f>IF(AM34="","",AM34)</f>
        <v/>
      </c>
      <c r="CU34" s="1000"/>
      <c r="CV34" s="1000"/>
      <c r="CW34" s="1000"/>
      <c r="CX34" s="1000"/>
      <c r="CY34" s="1000"/>
      <c r="CZ34" s="1000"/>
      <c r="DA34" s="1000"/>
      <c r="DB34" s="1000"/>
      <c r="DC34" s="996" t="str">
        <f>IF(AU34="","",AU34)</f>
        <v/>
      </c>
      <c r="DD34" s="996"/>
      <c r="DE34" s="996"/>
      <c r="DF34" s="996"/>
      <c r="DG34" s="996"/>
      <c r="DH34" s="996"/>
      <c r="DI34" s="996"/>
      <c r="DJ34" s="996"/>
      <c r="DK34" s="996"/>
      <c r="DL34" s="996"/>
      <c r="DM34" s="996"/>
      <c r="DN34" s="996"/>
      <c r="DO34" s="284"/>
    </row>
    <row r="35" spans="2:119" s="282" customFormat="1" ht="8.25" customHeight="1">
      <c r="B35" s="115"/>
      <c r="C35" s="884"/>
      <c r="D35" s="885"/>
      <c r="E35" s="886"/>
      <c r="F35" s="791"/>
      <c r="G35" s="789"/>
      <c r="H35" s="790"/>
      <c r="I35" s="790"/>
      <c r="J35" s="790"/>
      <c r="K35" s="790"/>
      <c r="L35" s="790"/>
      <c r="M35" s="790"/>
      <c r="N35" s="790"/>
      <c r="O35" s="790"/>
      <c r="P35" s="790"/>
      <c r="Q35" s="790"/>
      <c r="R35" s="790"/>
      <c r="S35" s="790"/>
      <c r="T35" s="790"/>
      <c r="U35" s="790"/>
      <c r="V35" s="790"/>
      <c r="W35" s="790"/>
      <c r="X35" s="790"/>
      <c r="Y35" s="790"/>
      <c r="Z35" s="791"/>
      <c r="AA35" s="792"/>
      <c r="AB35" s="792"/>
      <c r="AC35" s="792"/>
      <c r="AD35" s="793"/>
      <c r="AE35" s="793"/>
      <c r="AF35" s="793"/>
      <c r="AG35" s="793"/>
      <c r="AH35" s="793"/>
      <c r="AI35" s="793"/>
      <c r="AJ35" s="793"/>
      <c r="AK35" s="793"/>
      <c r="AL35" s="793"/>
      <c r="AM35" s="794"/>
      <c r="AN35" s="794"/>
      <c r="AO35" s="794"/>
      <c r="AP35" s="794"/>
      <c r="AQ35" s="794"/>
      <c r="AR35" s="794"/>
      <c r="AS35" s="794"/>
      <c r="AT35" s="795"/>
      <c r="AU35" s="796"/>
      <c r="AV35" s="797"/>
      <c r="AW35" s="797"/>
      <c r="AX35" s="797"/>
      <c r="AY35" s="797"/>
      <c r="AZ35" s="797"/>
      <c r="BA35" s="797"/>
      <c r="BB35" s="797"/>
      <c r="BC35" s="797"/>
      <c r="BD35" s="797"/>
      <c r="BE35" s="797"/>
      <c r="BF35" s="798"/>
      <c r="BG35" s="116"/>
      <c r="BJ35" s="1032"/>
      <c r="BK35" s="1033"/>
      <c r="BL35" s="1034"/>
      <c r="BM35" s="1035"/>
      <c r="BN35" s="1036"/>
      <c r="BO35" s="1037"/>
      <c r="BP35" s="1037"/>
      <c r="BQ35" s="1037"/>
      <c r="BR35" s="1037"/>
      <c r="BS35" s="1037"/>
      <c r="BT35" s="1037"/>
      <c r="BU35" s="1037"/>
      <c r="BV35" s="1037"/>
      <c r="BW35" s="1037"/>
      <c r="BX35" s="1037"/>
      <c r="BY35" s="1037"/>
      <c r="BZ35" s="1037"/>
      <c r="CA35" s="1037"/>
      <c r="CB35" s="1037"/>
      <c r="CC35" s="1037"/>
      <c r="CD35" s="1037"/>
      <c r="CE35" s="1037"/>
      <c r="CF35" s="1037"/>
      <c r="CG35" s="1037"/>
      <c r="CH35" s="1001"/>
      <c r="CI35" s="1002"/>
      <c r="CJ35" s="1003"/>
      <c r="CK35" s="1001"/>
      <c r="CL35" s="1002"/>
      <c r="CM35" s="1002"/>
      <c r="CN35" s="1003"/>
      <c r="CO35" s="1001"/>
      <c r="CP35" s="1002"/>
      <c r="CQ35" s="1002"/>
      <c r="CR35" s="1002"/>
      <c r="CS35" s="1003"/>
      <c r="CT35" s="997"/>
      <c r="CU35" s="998"/>
      <c r="CV35" s="998"/>
      <c r="CW35" s="998"/>
      <c r="CX35" s="998"/>
      <c r="CY35" s="998"/>
      <c r="CZ35" s="998"/>
      <c r="DA35" s="998"/>
      <c r="DB35" s="998"/>
      <c r="DC35" s="912"/>
      <c r="DD35" s="912"/>
      <c r="DE35" s="912"/>
      <c r="DF35" s="912"/>
      <c r="DG35" s="912"/>
      <c r="DH35" s="912"/>
      <c r="DI35" s="912"/>
      <c r="DJ35" s="912"/>
      <c r="DK35" s="912"/>
      <c r="DL35" s="912"/>
      <c r="DM35" s="912"/>
      <c r="DN35" s="912"/>
      <c r="DO35" s="285"/>
    </row>
    <row r="36" spans="2:119" s="282" customFormat="1" ht="16.5" customHeight="1">
      <c r="B36" s="115"/>
      <c r="C36" s="892"/>
      <c r="D36" s="893"/>
      <c r="E36" s="894"/>
      <c r="F36" s="895"/>
      <c r="G36" s="804"/>
      <c r="H36" s="805"/>
      <c r="I36" s="805"/>
      <c r="J36" s="805"/>
      <c r="K36" s="805"/>
      <c r="L36" s="805"/>
      <c r="M36" s="805"/>
      <c r="N36" s="805"/>
      <c r="O36" s="805"/>
      <c r="P36" s="805"/>
      <c r="Q36" s="805"/>
      <c r="R36" s="805"/>
      <c r="S36" s="805"/>
      <c r="T36" s="805"/>
      <c r="U36" s="805"/>
      <c r="V36" s="805"/>
      <c r="W36" s="805"/>
      <c r="X36" s="805"/>
      <c r="Y36" s="805"/>
      <c r="Z36" s="806"/>
      <c r="AA36" s="783"/>
      <c r="AB36" s="783"/>
      <c r="AC36" s="783"/>
      <c r="AD36" s="784"/>
      <c r="AE36" s="784"/>
      <c r="AF36" s="784"/>
      <c r="AG36" s="784"/>
      <c r="AH36" s="807"/>
      <c r="AI36" s="807"/>
      <c r="AJ36" s="807"/>
      <c r="AK36" s="807"/>
      <c r="AL36" s="807"/>
      <c r="AM36" s="808"/>
      <c r="AN36" s="808"/>
      <c r="AO36" s="808"/>
      <c r="AP36" s="808"/>
      <c r="AQ36" s="808"/>
      <c r="AR36" s="808"/>
      <c r="AS36" s="808"/>
      <c r="AT36" s="809"/>
      <c r="AU36" s="810"/>
      <c r="AV36" s="811"/>
      <c r="AW36" s="811"/>
      <c r="AX36" s="811"/>
      <c r="AY36" s="811"/>
      <c r="AZ36" s="811"/>
      <c r="BA36" s="811"/>
      <c r="BB36" s="811"/>
      <c r="BC36" s="811"/>
      <c r="BD36" s="811"/>
      <c r="BE36" s="811"/>
      <c r="BF36" s="812"/>
      <c r="BG36" s="117"/>
      <c r="BJ36" s="1023" t="str">
        <f>IF(C36="","",C36)</f>
        <v/>
      </c>
      <c r="BK36" s="1024"/>
      <c r="BL36" s="1025" t="str">
        <f>IF(E36="","",E36)</f>
        <v/>
      </c>
      <c r="BM36" s="1026"/>
      <c r="BN36" s="1027" t="str">
        <f>IF(G36="","",G36)</f>
        <v/>
      </c>
      <c r="BO36" s="1028"/>
      <c r="BP36" s="1028" t="str">
        <f>IF(I36="","",I36)</f>
        <v/>
      </c>
      <c r="BQ36" s="1028"/>
      <c r="BR36" s="1028" t="str">
        <f>IF(K36="","",K36)</f>
        <v/>
      </c>
      <c r="BS36" s="1028"/>
      <c r="BT36" s="1028" t="str">
        <f>IF(M36="","",M36)</f>
        <v/>
      </c>
      <c r="BU36" s="1028"/>
      <c r="BV36" s="1028" t="str">
        <f>IF(O36="","",O36)</f>
        <v/>
      </c>
      <c r="BW36" s="1028"/>
      <c r="BX36" s="1028" t="str">
        <f>IF(Q36="","",Q36)</f>
        <v/>
      </c>
      <c r="BY36" s="1028"/>
      <c r="BZ36" s="1028" t="str">
        <f>IF(S36="","",S36)</f>
        <v/>
      </c>
      <c r="CA36" s="1028"/>
      <c r="CB36" s="1028" t="str">
        <f>IF(U36="","",U36)</f>
        <v/>
      </c>
      <c r="CC36" s="1028"/>
      <c r="CD36" s="1028" t="str">
        <f>IF(W36="","",W36)</f>
        <v/>
      </c>
      <c r="CE36" s="1028"/>
      <c r="CF36" s="1028" t="str">
        <f>IF(Y36="","",Y36)</f>
        <v/>
      </c>
      <c r="CG36" s="1028"/>
      <c r="CH36" s="1029" t="str">
        <f>IF(AA36="","",AA36)</f>
        <v/>
      </c>
      <c r="CI36" s="1030"/>
      <c r="CJ36" s="1031"/>
      <c r="CK36" s="1007" t="str">
        <f>IF(AD36="","",AD36)</f>
        <v/>
      </c>
      <c r="CL36" s="1008"/>
      <c r="CM36" s="1008"/>
      <c r="CN36" s="1009"/>
      <c r="CO36" s="1004" t="str">
        <f>IF(AH36="","",AH36)</f>
        <v/>
      </c>
      <c r="CP36" s="1005"/>
      <c r="CQ36" s="1005"/>
      <c r="CR36" s="1005"/>
      <c r="CS36" s="1006"/>
      <c r="CT36" s="999" t="str">
        <f>IF(AM36="","",AM36)</f>
        <v/>
      </c>
      <c r="CU36" s="1000"/>
      <c r="CV36" s="1000"/>
      <c r="CW36" s="1000"/>
      <c r="CX36" s="1000"/>
      <c r="CY36" s="1000"/>
      <c r="CZ36" s="1000"/>
      <c r="DA36" s="1000"/>
      <c r="DB36" s="1000"/>
      <c r="DC36" s="996" t="str">
        <f>IF(AU36="","",AU36)</f>
        <v/>
      </c>
      <c r="DD36" s="996"/>
      <c r="DE36" s="996"/>
      <c r="DF36" s="996"/>
      <c r="DG36" s="996"/>
      <c r="DH36" s="996"/>
      <c r="DI36" s="996"/>
      <c r="DJ36" s="996"/>
      <c r="DK36" s="996"/>
      <c r="DL36" s="996"/>
      <c r="DM36" s="996"/>
      <c r="DN36" s="996"/>
      <c r="DO36" s="284"/>
    </row>
    <row r="37" spans="2:119" s="282" customFormat="1" ht="8.25" customHeight="1">
      <c r="B37" s="115"/>
      <c r="C37" s="884"/>
      <c r="D37" s="885"/>
      <c r="E37" s="886"/>
      <c r="F37" s="791"/>
      <c r="G37" s="789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1"/>
      <c r="AA37" s="792"/>
      <c r="AB37" s="792"/>
      <c r="AC37" s="792"/>
      <c r="AD37" s="793"/>
      <c r="AE37" s="793"/>
      <c r="AF37" s="793"/>
      <c r="AG37" s="793"/>
      <c r="AH37" s="793"/>
      <c r="AI37" s="793"/>
      <c r="AJ37" s="793"/>
      <c r="AK37" s="793"/>
      <c r="AL37" s="793"/>
      <c r="AM37" s="794"/>
      <c r="AN37" s="794"/>
      <c r="AO37" s="794"/>
      <c r="AP37" s="794"/>
      <c r="AQ37" s="794"/>
      <c r="AR37" s="794"/>
      <c r="AS37" s="794"/>
      <c r="AT37" s="795"/>
      <c r="AU37" s="796"/>
      <c r="AV37" s="797"/>
      <c r="AW37" s="797"/>
      <c r="AX37" s="797"/>
      <c r="AY37" s="797"/>
      <c r="AZ37" s="797"/>
      <c r="BA37" s="797"/>
      <c r="BB37" s="797"/>
      <c r="BC37" s="797"/>
      <c r="BD37" s="797"/>
      <c r="BE37" s="797"/>
      <c r="BF37" s="798"/>
      <c r="BG37" s="116"/>
      <c r="BJ37" s="1032"/>
      <c r="BK37" s="1033"/>
      <c r="BL37" s="1034"/>
      <c r="BM37" s="1035"/>
      <c r="BN37" s="1036"/>
      <c r="BO37" s="1037"/>
      <c r="BP37" s="1037"/>
      <c r="BQ37" s="1037"/>
      <c r="BR37" s="1037"/>
      <c r="BS37" s="1037"/>
      <c r="BT37" s="1037"/>
      <c r="BU37" s="1037"/>
      <c r="BV37" s="1037"/>
      <c r="BW37" s="1037"/>
      <c r="BX37" s="1037"/>
      <c r="BY37" s="1037"/>
      <c r="BZ37" s="1037"/>
      <c r="CA37" s="1037"/>
      <c r="CB37" s="1037"/>
      <c r="CC37" s="1037"/>
      <c r="CD37" s="1037"/>
      <c r="CE37" s="1037"/>
      <c r="CF37" s="1037"/>
      <c r="CG37" s="1037"/>
      <c r="CH37" s="1001"/>
      <c r="CI37" s="1002"/>
      <c r="CJ37" s="1003"/>
      <c r="CK37" s="1001"/>
      <c r="CL37" s="1002"/>
      <c r="CM37" s="1002"/>
      <c r="CN37" s="1003"/>
      <c r="CO37" s="1001"/>
      <c r="CP37" s="1002"/>
      <c r="CQ37" s="1002"/>
      <c r="CR37" s="1002"/>
      <c r="CS37" s="1003"/>
      <c r="CT37" s="997"/>
      <c r="CU37" s="998"/>
      <c r="CV37" s="998"/>
      <c r="CW37" s="998"/>
      <c r="CX37" s="998"/>
      <c r="CY37" s="998"/>
      <c r="CZ37" s="998"/>
      <c r="DA37" s="998"/>
      <c r="DB37" s="998"/>
      <c r="DC37" s="912"/>
      <c r="DD37" s="912"/>
      <c r="DE37" s="912"/>
      <c r="DF37" s="912"/>
      <c r="DG37" s="912"/>
      <c r="DH37" s="912"/>
      <c r="DI37" s="912"/>
      <c r="DJ37" s="912"/>
      <c r="DK37" s="912"/>
      <c r="DL37" s="912"/>
      <c r="DM37" s="912"/>
      <c r="DN37" s="912"/>
      <c r="DO37" s="285"/>
    </row>
    <row r="38" spans="2:119" s="282" customFormat="1" ht="16.5" customHeight="1">
      <c r="B38" s="115"/>
      <c r="C38" s="892"/>
      <c r="D38" s="893"/>
      <c r="E38" s="894"/>
      <c r="F38" s="895"/>
      <c r="G38" s="804"/>
      <c r="H38" s="805"/>
      <c r="I38" s="805"/>
      <c r="J38" s="805"/>
      <c r="K38" s="805"/>
      <c r="L38" s="805"/>
      <c r="M38" s="805"/>
      <c r="N38" s="805"/>
      <c r="O38" s="805"/>
      <c r="P38" s="805"/>
      <c r="Q38" s="805"/>
      <c r="R38" s="805"/>
      <c r="S38" s="805"/>
      <c r="T38" s="805"/>
      <c r="U38" s="805"/>
      <c r="V38" s="805"/>
      <c r="W38" s="805"/>
      <c r="X38" s="805"/>
      <c r="Y38" s="805"/>
      <c r="Z38" s="806"/>
      <c r="AA38" s="783"/>
      <c r="AB38" s="783"/>
      <c r="AC38" s="783"/>
      <c r="AD38" s="784"/>
      <c r="AE38" s="784"/>
      <c r="AF38" s="784"/>
      <c r="AG38" s="784"/>
      <c r="AH38" s="807"/>
      <c r="AI38" s="807"/>
      <c r="AJ38" s="807"/>
      <c r="AK38" s="807"/>
      <c r="AL38" s="807"/>
      <c r="AM38" s="808"/>
      <c r="AN38" s="808"/>
      <c r="AO38" s="808"/>
      <c r="AP38" s="808"/>
      <c r="AQ38" s="808"/>
      <c r="AR38" s="808"/>
      <c r="AS38" s="808"/>
      <c r="AT38" s="809"/>
      <c r="AU38" s="810"/>
      <c r="AV38" s="811"/>
      <c r="AW38" s="811"/>
      <c r="AX38" s="811"/>
      <c r="AY38" s="811"/>
      <c r="AZ38" s="811"/>
      <c r="BA38" s="811"/>
      <c r="BB38" s="811"/>
      <c r="BC38" s="811"/>
      <c r="BD38" s="811"/>
      <c r="BE38" s="811"/>
      <c r="BF38" s="812"/>
      <c r="BG38" s="117"/>
      <c r="BJ38" s="1023" t="str">
        <f>IF(C38="","",C38)</f>
        <v/>
      </c>
      <c r="BK38" s="1024"/>
      <c r="BL38" s="1025" t="str">
        <f>IF(E38="","",E38)</f>
        <v/>
      </c>
      <c r="BM38" s="1026"/>
      <c r="BN38" s="1027" t="str">
        <f>IF(G38="","",G38)</f>
        <v/>
      </c>
      <c r="BO38" s="1028"/>
      <c r="BP38" s="1028" t="str">
        <f>IF(I38="","",I38)</f>
        <v/>
      </c>
      <c r="BQ38" s="1028"/>
      <c r="BR38" s="1028" t="str">
        <f>IF(K38="","",K38)</f>
        <v/>
      </c>
      <c r="BS38" s="1028"/>
      <c r="BT38" s="1028" t="str">
        <f>IF(M38="","",M38)</f>
        <v/>
      </c>
      <c r="BU38" s="1028"/>
      <c r="BV38" s="1028" t="str">
        <f>IF(O38="","",O38)</f>
        <v/>
      </c>
      <c r="BW38" s="1028"/>
      <c r="BX38" s="1028" t="str">
        <f>IF(Q38="","",Q38)</f>
        <v/>
      </c>
      <c r="BY38" s="1028"/>
      <c r="BZ38" s="1028" t="str">
        <f>IF(S38="","",S38)</f>
        <v/>
      </c>
      <c r="CA38" s="1028"/>
      <c r="CB38" s="1028" t="str">
        <f>IF(U38="","",U38)</f>
        <v/>
      </c>
      <c r="CC38" s="1028"/>
      <c r="CD38" s="1028" t="str">
        <f>IF(W38="","",W38)</f>
        <v/>
      </c>
      <c r="CE38" s="1028"/>
      <c r="CF38" s="1028" t="str">
        <f>IF(Y38="","",Y38)</f>
        <v/>
      </c>
      <c r="CG38" s="1028"/>
      <c r="CH38" s="1029" t="str">
        <f>IF(AA38="","",AA38)</f>
        <v/>
      </c>
      <c r="CI38" s="1030"/>
      <c r="CJ38" s="1031"/>
      <c r="CK38" s="1007" t="str">
        <f>IF(AD38="","",AD38)</f>
        <v/>
      </c>
      <c r="CL38" s="1008"/>
      <c r="CM38" s="1008"/>
      <c r="CN38" s="1009"/>
      <c r="CO38" s="1004" t="str">
        <f>IF(AH38="","",AH38)</f>
        <v/>
      </c>
      <c r="CP38" s="1005"/>
      <c r="CQ38" s="1005"/>
      <c r="CR38" s="1005"/>
      <c r="CS38" s="1006"/>
      <c r="CT38" s="999" t="str">
        <f>IF(AM38="","",AM38)</f>
        <v/>
      </c>
      <c r="CU38" s="1000"/>
      <c r="CV38" s="1000"/>
      <c r="CW38" s="1000"/>
      <c r="CX38" s="1000"/>
      <c r="CY38" s="1000"/>
      <c r="CZ38" s="1000"/>
      <c r="DA38" s="1000"/>
      <c r="DB38" s="1000"/>
      <c r="DC38" s="996" t="str">
        <f>IF(AU38="","",AU38)</f>
        <v/>
      </c>
      <c r="DD38" s="996"/>
      <c r="DE38" s="996"/>
      <c r="DF38" s="996"/>
      <c r="DG38" s="996"/>
      <c r="DH38" s="996"/>
      <c r="DI38" s="996"/>
      <c r="DJ38" s="996"/>
      <c r="DK38" s="996"/>
      <c r="DL38" s="996"/>
      <c r="DM38" s="996"/>
      <c r="DN38" s="996"/>
      <c r="DO38" s="284"/>
    </row>
    <row r="39" spans="2:119" s="282" customFormat="1" ht="8.25" customHeight="1">
      <c r="B39" s="115"/>
      <c r="C39" s="884"/>
      <c r="D39" s="885"/>
      <c r="E39" s="886"/>
      <c r="F39" s="791"/>
      <c r="G39" s="789"/>
      <c r="H39" s="790"/>
      <c r="I39" s="790"/>
      <c r="J39" s="790"/>
      <c r="K39" s="790"/>
      <c r="L39" s="790"/>
      <c r="M39" s="790"/>
      <c r="N39" s="790"/>
      <c r="O39" s="790"/>
      <c r="P39" s="790"/>
      <c r="Q39" s="790"/>
      <c r="R39" s="790"/>
      <c r="S39" s="790"/>
      <c r="T39" s="790"/>
      <c r="U39" s="790"/>
      <c r="V39" s="790"/>
      <c r="W39" s="790"/>
      <c r="X39" s="790"/>
      <c r="Y39" s="790"/>
      <c r="Z39" s="791"/>
      <c r="AA39" s="792"/>
      <c r="AB39" s="792"/>
      <c r="AC39" s="792"/>
      <c r="AD39" s="793"/>
      <c r="AE39" s="793"/>
      <c r="AF39" s="793"/>
      <c r="AG39" s="793"/>
      <c r="AH39" s="793"/>
      <c r="AI39" s="793"/>
      <c r="AJ39" s="793"/>
      <c r="AK39" s="793"/>
      <c r="AL39" s="793"/>
      <c r="AM39" s="794"/>
      <c r="AN39" s="794"/>
      <c r="AO39" s="794"/>
      <c r="AP39" s="794"/>
      <c r="AQ39" s="794"/>
      <c r="AR39" s="794"/>
      <c r="AS39" s="794"/>
      <c r="AT39" s="795"/>
      <c r="AU39" s="796"/>
      <c r="AV39" s="797"/>
      <c r="AW39" s="797"/>
      <c r="AX39" s="797"/>
      <c r="AY39" s="797"/>
      <c r="AZ39" s="797"/>
      <c r="BA39" s="797"/>
      <c r="BB39" s="797"/>
      <c r="BC39" s="797"/>
      <c r="BD39" s="797"/>
      <c r="BE39" s="797"/>
      <c r="BF39" s="798"/>
      <c r="BG39" s="116"/>
      <c r="BJ39" s="1032"/>
      <c r="BK39" s="1033"/>
      <c r="BL39" s="1034"/>
      <c r="BM39" s="1035"/>
      <c r="BN39" s="1036"/>
      <c r="BO39" s="1037"/>
      <c r="BP39" s="1037"/>
      <c r="BQ39" s="1037"/>
      <c r="BR39" s="1037"/>
      <c r="BS39" s="1037"/>
      <c r="BT39" s="1037"/>
      <c r="BU39" s="1037"/>
      <c r="BV39" s="1037"/>
      <c r="BW39" s="1037"/>
      <c r="BX39" s="1037"/>
      <c r="BY39" s="1037"/>
      <c r="BZ39" s="1037"/>
      <c r="CA39" s="1037"/>
      <c r="CB39" s="1037"/>
      <c r="CC39" s="1037"/>
      <c r="CD39" s="1037"/>
      <c r="CE39" s="1037"/>
      <c r="CF39" s="1037"/>
      <c r="CG39" s="1037"/>
      <c r="CH39" s="1001"/>
      <c r="CI39" s="1002"/>
      <c r="CJ39" s="1003"/>
      <c r="CK39" s="1001"/>
      <c r="CL39" s="1002"/>
      <c r="CM39" s="1002"/>
      <c r="CN39" s="1003"/>
      <c r="CO39" s="1001"/>
      <c r="CP39" s="1002"/>
      <c r="CQ39" s="1002"/>
      <c r="CR39" s="1002"/>
      <c r="CS39" s="1003"/>
      <c r="CT39" s="997"/>
      <c r="CU39" s="998"/>
      <c r="CV39" s="998"/>
      <c r="CW39" s="998"/>
      <c r="CX39" s="998"/>
      <c r="CY39" s="998"/>
      <c r="CZ39" s="998"/>
      <c r="DA39" s="998"/>
      <c r="DB39" s="998"/>
      <c r="DC39" s="912"/>
      <c r="DD39" s="912"/>
      <c r="DE39" s="912"/>
      <c r="DF39" s="912"/>
      <c r="DG39" s="912"/>
      <c r="DH39" s="912"/>
      <c r="DI39" s="912"/>
      <c r="DJ39" s="912"/>
      <c r="DK39" s="912"/>
      <c r="DL39" s="912"/>
      <c r="DM39" s="912"/>
      <c r="DN39" s="912"/>
      <c r="DO39" s="285"/>
    </row>
    <row r="40" spans="2:119" s="282" customFormat="1" ht="16.5" customHeight="1">
      <c r="B40" s="115"/>
      <c r="C40" s="892"/>
      <c r="D40" s="893"/>
      <c r="E40" s="894"/>
      <c r="F40" s="895"/>
      <c r="G40" s="804"/>
      <c r="H40" s="805"/>
      <c r="I40" s="805"/>
      <c r="J40" s="805"/>
      <c r="K40" s="805"/>
      <c r="L40" s="805"/>
      <c r="M40" s="805"/>
      <c r="N40" s="805"/>
      <c r="O40" s="805"/>
      <c r="P40" s="805"/>
      <c r="Q40" s="805"/>
      <c r="R40" s="805"/>
      <c r="S40" s="805"/>
      <c r="T40" s="805"/>
      <c r="U40" s="805"/>
      <c r="V40" s="805"/>
      <c r="W40" s="805"/>
      <c r="X40" s="805"/>
      <c r="Y40" s="805"/>
      <c r="Z40" s="806"/>
      <c r="AA40" s="783"/>
      <c r="AB40" s="783"/>
      <c r="AC40" s="783"/>
      <c r="AD40" s="784"/>
      <c r="AE40" s="784"/>
      <c r="AF40" s="784"/>
      <c r="AG40" s="784"/>
      <c r="AH40" s="807"/>
      <c r="AI40" s="807"/>
      <c r="AJ40" s="807"/>
      <c r="AK40" s="807"/>
      <c r="AL40" s="807"/>
      <c r="AM40" s="808"/>
      <c r="AN40" s="808"/>
      <c r="AO40" s="808"/>
      <c r="AP40" s="808"/>
      <c r="AQ40" s="808"/>
      <c r="AR40" s="808"/>
      <c r="AS40" s="808"/>
      <c r="AT40" s="809"/>
      <c r="AU40" s="810"/>
      <c r="AV40" s="811"/>
      <c r="AW40" s="811"/>
      <c r="AX40" s="811"/>
      <c r="AY40" s="811"/>
      <c r="AZ40" s="811"/>
      <c r="BA40" s="811"/>
      <c r="BB40" s="811"/>
      <c r="BC40" s="811"/>
      <c r="BD40" s="811"/>
      <c r="BE40" s="811"/>
      <c r="BF40" s="812"/>
      <c r="BG40" s="117"/>
      <c r="BJ40" s="1023" t="str">
        <f>IF(C40="","",C40)</f>
        <v/>
      </c>
      <c r="BK40" s="1024"/>
      <c r="BL40" s="1025" t="str">
        <f>IF(E40="","",E40)</f>
        <v/>
      </c>
      <c r="BM40" s="1026"/>
      <c r="BN40" s="1027" t="str">
        <f>IF(G40="","",G40)</f>
        <v/>
      </c>
      <c r="BO40" s="1028"/>
      <c r="BP40" s="1028" t="str">
        <f>IF(I40="","",I40)</f>
        <v/>
      </c>
      <c r="BQ40" s="1028"/>
      <c r="BR40" s="1028" t="str">
        <f>IF(K40="","",K40)</f>
        <v/>
      </c>
      <c r="BS40" s="1028"/>
      <c r="BT40" s="1028" t="str">
        <f>IF(M40="","",M40)</f>
        <v/>
      </c>
      <c r="BU40" s="1028"/>
      <c r="BV40" s="1028" t="str">
        <f>IF(O40="","",O40)</f>
        <v/>
      </c>
      <c r="BW40" s="1028"/>
      <c r="BX40" s="1028" t="str">
        <f>IF(Q40="","",Q40)</f>
        <v/>
      </c>
      <c r="BY40" s="1028"/>
      <c r="BZ40" s="1028" t="str">
        <f>IF(S40="","",S40)</f>
        <v/>
      </c>
      <c r="CA40" s="1028"/>
      <c r="CB40" s="1028" t="str">
        <f>IF(U40="","",U40)</f>
        <v/>
      </c>
      <c r="CC40" s="1028"/>
      <c r="CD40" s="1028" t="str">
        <f>IF(W40="","",W40)</f>
        <v/>
      </c>
      <c r="CE40" s="1028"/>
      <c r="CF40" s="1028" t="str">
        <f>IF(Y40="","",Y40)</f>
        <v/>
      </c>
      <c r="CG40" s="1028"/>
      <c r="CH40" s="1029" t="str">
        <f>IF(AA40="","",AA40)</f>
        <v/>
      </c>
      <c r="CI40" s="1030"/>
      <c r="CJ40" s="1031"/>
      <c r="CK40" s="1007" t="str">
        <f>IF(AD40="","",AD40)</f>
        <v/>
      </c>
      <c r="CL40" s="1008"/>
      <c r="CM40" s="1008"/>
      <c r="CN40" s="1009"/>
      <c r="CO40" s="1004" t="str">
        <f>IF(AH40="","",AH40)</f>
        <v/>
      </c>
      <c r="CP40" s="1005"/>
      <c r="CQ40" s="1005"/>
      <c r="CR40" s="1005"/>
      <c r="CS40" s="1006"/>
      <c r="CT40" s="999" t="str">
        <f>IF(AM40="","",AM40)</f>
        <v/>
      </c>
      <c r="CU40" s="1000"/>
      <c r="CV40" s="1000"/>
      <c r="CW40" s="1000"/>
      <c r="CX40" s="1000"/>
      <c r="CY40" s="1000"/>
      <c r="CZ40" s="1000"/>
      <c r="DA40" s="1000"/>
      <c r="DB40" s="1000"/>
      <c r="DC40" s="996" t="str">
        <f>IF(AU40="","",AU40)</f>
        <v/>
      </c>
      <c r="DD40" s="996"/>
      <c r="DE40" s="996"/>
      <c r="DF40" s="996"/>
      <c r="DG40" s="996"/>
      <c r="DH40" s="996"/>
      <c r="DI40" s="996"/>
      <c r="DJ40" s="996"/>
      <c r="DK40" s="996"/>
      <c r="DL40" s="996"/>
      <c r="DM40" s="996"/>
      <c r="DN40" s="996"/>
      <c r="DO40" s="284"/>
    </row>
    <row r="41" spans="2:119" s="282" customFormat="1" ht="8.25" customHeight="1">
      <c r="B41" s="115"/>
      <c r="C41" s="884"/>
      <c r="D41" s="885"/>
      <c r="E41" s="886"/>
      <c r="F41" s="791"/>
      <c r="G41" s="789"/>
      <c r="H41" s="790"/>
      <c r="I41" s="790"/>
      <c r="J41" s="790"/>
      <c r="K41" s="790"/>
      <c r="L41" s="790"/>
      <c r="M41" s="790"/>
      <c r="N41" s="790"/>
      <c r="O41" s="790"/>
      <c r="P41" s="790"/>
      <c r="Q41" s="790"/>
      <c r="R41" s="790"/>
      <c r="S41" s="790"/>
      <c r="T41" s="790"/>
      <c r="U41" s="790"/>
      <c r="V41" s="790"/>
      <c r="W41" s="790"/>
      <c r="X41" s="790"/>
      <c r="Y41" s="790"/>
      <c r="Z41" s="791"/>
      <c r="AA41" s="792"/>
      <c r="AB41" s="792"/>
      <c r="AC41" s="792"/>
      <c r="AD41" s="793"/>
      <c r="AE41" s="793"/>
      <c r="AF41" s="793"/>
      <c r="AG41" s="793"/>
      <c r="AH41" s="793"/>
      <c r="AI41" s="793"/>
      <c r="AJ41" s="793"/>
      <c r="AK41" s="793"/>
      <c r="AL41" s="793"/>
      <c r="AM41" s="794"/>
      <c r="AN41" s="794"/>
      <c r="AO41" s="794"/>
      <c r="AP41" s="794"/>
      <c r="AQ41" s="794"/>
      <c r="AR41" s="794"/>
      <c r="AS41" s="794"/>
      <c r="AT41" s="795"/>
      <c r="AU41" s="796"/>
      <c r="AV41" s="797"/>
      <c r="AW41" s="797"/>
      <c r="AX41" s="797"/>
      <c r="AY41" s="797"/>
      <c r="AZ41" s="797"/>
      <c r="BA41" s="797"/>
      <c r="BB41" s="797"/>
      <c r="BC41" s="797"/>
      <c r="BD41" s="797"/>
      <c r="BE41" s="797"/>
      <c r="BF41" s="798"/>
      <c r="BG41" s="116"/>
      <c r="BJ41" s="1032"/>
      <c r="BK41" s="1033"/>
      <c r="BL41" s="1034"/>
      <c r="BM41" s="1035"/>
      <c r="BN41" s="1036"/>
      <c r="BO41" s="1037"/>
      <c r="BP41" s="1037"/>
      <c r="BQ41" s="1037"/>
      <c r="BR41" s="1037"/>
      <c r="BS41" s="1037"/>
      <c r="BT41" s="1037"/>
      <c r="BU41" s="1037"/>
      <c r="BV41" s="1037"/>
      <c r="BW41" s="1037"/>
      <c r="BX41" s="1037"/>
      <c r="BY41" s="1037"/>
      <c r="BZ41" s="1037"/>
      <c r="CA41" s="1037"/>
      <c r="CB41" s="1037"/>
      <c r="CC41" s="1037"/>
      <c r="CD41" s="1037"/>
      <c r="CE41" s="1037"/>
      <c r="CF41" s="1037"/>
      <c r="CG41" s="1037"/>
      <c r="CH41" s="1001"/>
      <c r="CI41" s="1002"/>
      <c r="CJ41" s="1003"/>
      <c r="CK41" s="1001"/>
      <c r="CL41" s="1002"/>
      <c r="CM41" s="1002"/>
      <c r="CN41" s="1003"/>
      <c r="CO41" s="1001"/>
      <c r="CP41" s="1002"/>
      <c r="CQ41" s="1002"/>
      <c r="CR41" s="1002"/>
      <c r="CS41" s="1003"/>
      <c r="CT41" s="997"/>
      <c r="CU41" s="998"/>
      <c r="CV41" s="998"/>
      <c r="CW41" s="998"/>
      <c r="CX41" s="998"/>
      <c r="CY41" s="998"/>
      <c r="CZ41" s="998"/>
      <c r="DA41" s="998"/>
      <c r="DB41" s="998"/>
      <c r="DC41" s="912"/>
      <c r="DD41" s="912"/>
      <c r="DE41" s="912"/>
      <c r="DF41" s="912"/>
      <c r="DG41" s="912"/>
      <c r="DH41" s="912"/>
      <c r="DI41" s="912"/>
      <c r="DJ41" s="912"/>
      <c r="DK41" s="912"/>
      <c r="DL41" s="912"/>
      <c r="DM41" s="912"/>
      <c r="DN41" s="912"/>
      <c r="DO41" s="285"/>
    </row>
    <row r="42" spans="2:119" s="282" customFormat="1" ht="16.5" customHeight="1" thickBot="1">
      <c r="B42" s="115"/>
      <c r="C42" s="880"/>
      <c r="D42" s="881"/>
      <c r="E42" s="882"/>
      <c r="F42" s="883"/>
      <c r="G42" s="780"/>
      <c r="H42" s="781"/>
      <c r="I42" s="781"/>
      <c r="J42" s="781"/>
      <c r="K42" s="781"/>
      <c r="L42" s="781"/>
      <c r="M42" s="781"/>
      <c r="N42" s="781"/>
      <c r="O42" s="781"/>
      <c r="P42" s="781"/>
      <c r="Q42" s="781"/>
      <c r="R42" s="781"/>
      <c r="S42" s="781"/>
      <c r="T42" s="781"/>
      <c r="U42" s="781"/>
      <c r="V42" s="781"/>
      <c r="W42" s="781"/>
      <c r="X42" s="781"/>
      <c r="Y42" s="781"/>
      <c r="Z42" s="782"/>
      <c r="AA42" s="783"/>
      <c r="AB42" s="783"/>
      <c r="AC42" s="783"/>
      <c r="AD42" s="784"/>
      <c r="AE42" s="784"/>
      <c r="AF42" s="784"/>
      <c r="AG42" s="784"/>
      <c r="AH42" s="785"/>
      <c r="AI42" s="785"/>
      <c r="AJ42" s="785"/>
      <c r="AK42" s="785"/>
      <c r="AL42" s="785"/>
      <c r="AM42" s="808"/>
      <c r="AN42" s="808"/>
      <c r="AO42" s="808"/>
      <c r="AP42" s="808"/>
      <c r="AQ42" s="808"/>
      <c r="AR42" s="808"/>
      <c r="AS42" s="808"/>
      <c r="AT42" s="809"/>
      <c r="AU42" s="786"/>
      <c r="AV42" s="787"/>
      <c r="AW42" s="787"/>
      <c r="AX42" s="787"/>
      <c r="AY42" s="787"/>
      <c r="AZ42" s="787"/>
      <c r="BA42" s="787"/>
      <c r="BB42" s="787"/>
      <c r="BC42" s="787"/>
      <c r="BD42" s="787"/>
      <c r="BE42" s="787"/>
      <c r="BF42" s="788"/>
      <c r="BG42" s="117"/>
      <c r="BJ42" s="1023" t="str">
        <f>IF(C42="","",C42)</f>
        <v/>
      </c>
      <c r="BK42" s="1024"/>
      <c r="BL42" s="1025" t="str">
        <f>IF(E42="","",E42)</f>
        <v/>
      </c>
      <c r="BM42" s="1026"/>
      <c r="BN42" s="1027" t="str">
        <f>IF(G42="","",G42)</f>
        <v/>
      </c>
      <c r="BO42" s="1028"/>
      <c r="BP42" s="1028" t="str">
        <f>IF(I42="","",I42)</f>
        <v/>
      </c>
      <c r="BQ42" s="1028"/>
      <c r="BR42" s="1028" t="str">
        <f>IF(K42="","",K42)</f>
        <v/>
      </c>
      <c r="BS42" s="1028"/>
      <c r="BT42" s="1028" t="str">
        <f>IF(M42="","",M42)</f>
        <v/>
      </c>
      <c r="BU42" s="1028"/>
      <c r="BV42" s="1028" t="str">
        <f>IF(O42="","",O42)</f>
        <v/>
      </c>
      <c r="BW42" s="1028"/>
      <c r="BX42" s="1028" t="str">
        <f>IF(Q42="","",Q42)</f>
        <v/>
      </c>
      <c r="BY42" s="1028"/>
      <c r="BZ42" s="1028" t="str">
        <f>IF(S42="","",S42)</f>
        <v/>
      </c>
      <c r="CA42" s="1028"/>
      <c r="CB42" s="1028" t="str">
        <f>IF(U42="","",U42)</f>
        <v/>
      </c>
      <c r="CC42" s="1028"/>
      <c r="CD42" s="1028" t="str">
        <f>IF(W42="","",W42)</f>
        <v/>
      </c>
      <c r="CE42" s="1028"/>
      <c r="CF42" s="1028" t="str">
        <f>IF(Y42="","",Y42)</f>
        <v/>
      </c>
      <c r="CG42" s="1028"/>
      <c r="CH42" s="1029" t="str">
        <f>IF(AA42="","",AA42)</f>
        <v/>
      </c>
      <c r="CI42" s="1030"/>
      <c r="CJ42" s="1031"/>
      <c r="CK42" s="1007" t="str">
        <f>IF(AD42="","",AD42)</f>
        <v/>
      </c>
      <c r="CL42" s="1008"/>
      <c r="CM42" s="1008"/>
      <c r="CN42" s="1009"/>
      <c r="CO42" s="1004" t="str">
        <f>IF(AH42="","",AH42)</f>
        <v/>
      </c>
      <c r="CP42" s="1005"/>
      <c r="CQ42" s="1005"/>
      <c r="CR42" s="1005"/>
      <c r="CS42" s="1006"/>
      <c r="CT42" s="999" t="str">
        <f>IF(AM42="","",AM42)</f>
        <v/>
      </c>
      <c r="CU42" s="1000"/>
      <c r="CV42" s="1000"/>
      <c r="CW42" s="1000"/>
      <c r="CX42" s="1000"/>
      <c r="CY42" s="1000"/>
      <c r="CZ42" s="1000"/>
      <c r="DA42" s="1000"/>
      <c r="DB42" s="1000"/>
      <c r="DC42" s="996" t="str">
        <f>IF(AU42="","",AU42)</f>
        <v/>
      </c>
      <c r="DD42" s="996"/>
      <c r="DE42" s="996"/>
      <c r="DF42" s="996"/>
      <c r="DG42" s="996"/>
      <c r="DH42" s="996"/>
      <c r="DI42" s="996"/>
      <c r="DJ42" s="996"/>
      <c r="DK42" s="996"/>
      <c r="DL42" s="996"/>
      <c r="DM42" s="996"/>
      <c r="DN42" s="996"/>
      <c r="DO42" s="284"/>
    </row>
    <row r="43" spans="2:119" s="282" customFormat="1" ht="21.75" customHeight="1" thickBot="1">
      <c r="B43" s="115"/>
      <c r="C43" s="118"/>
      <c r="D43" s="119"/>
      <c r="E43" s="876"/>
      <c r="F43" s="876"/>
      <c r="G43" s="775" t="s">
        <v>133</v>
      </c>
      <c r="H43" s="775"/>
      <c r="I43" s="775"/>
      <c r="J43" s="775"/>
      <c r="K43" s="775"/>
      <c r="L43" s="775"/>
      <c r="M43" s="775"/>
      <c r="N43" s="775"/>
      <c r="O43" s="775"/>
      <c r="P43" s="775"/>
      <c r="Q43" s="775"/>
      <c r="R43" s="775"/>
      <c r="S43" s="775"/>
      <c r="T43" s="775"/>
      <c r="U43" s="775"/>
      <c r="V43" s="775"/>
      <c r="W43" s="775"/>
      <c r="X43" s="775"/>
      <c r="Y43" s="775"/>
      <c r="Z43" s="776"/>
      <c r="AA43" s="286"/>
      <c r="AB43" s="286"/>
      <c r="AC43" s="287"/>
      <c r="AD43" s="890"/>
      <c r="AE43" s="891"/>
      <c r="AF43" s="891"/>
      <c r="AG43" s="891"/>
      <c r="AH43" s="887"/>
      <c r="AI43" s="888"/>
      <c r="AJ43" s="888"/>
      <c r="AK43" s="888"/>
      <c r="AL43" s="889"/>
      <c r="AM43" s="877" t="str">
        <f>IF(SUM(AM20:AT42)=0,"",SUM(AM20:AT42))</f>
        <v/>
      </c>
      <c r="AN43" s="878"/>
      <c r="AO43" s="878"/>
      <c r="AP43" s="878"/>
      <c r="AQ43" s="878"/>
      <c r="AR43" s="878"/>
      <c r="AS43" s="878"/>
      <c r="AT43" s="879"/>
      <c r="AU43" s="873"/>
      <c r="AV43" s="874"/>
      <c r="AW43" s="874"/>
      <c r="AX43" s="874"/>
      <c r="AY43" s="874"/>
      <c r="AZ43" s="874"/>
      <c r="BA43" s="874"/>
      <c r="BB43" s="874"/>
      <c r="BC43" s="874"/>
      <c r="BD43" s="874"/>
      <c r="BE43" s="874"/>
      <c r="BF43" s="875"/>
      <c r="BG43" s="113"/>
      <c r="BJ43" s="1056" t="str">
        <f>G43</f>
        <v>税抜合計</v>
      </c>
      <c r="BK43" s="1057"/>
      <c r="BL43" s="1057"/>
      <c r="BM43" s="1057"/>
      <c r="BN43" s="1057"/>
      <c r="BO43" s="1057"/>
      <c r="BP43" s="1057"/>
      <c r="BQ43" s="1057"/>
      <c r="BR43" s="1057"/>
      <c r="BS43" s="1057"/>
      <c r="BT43" s="1057"/>
      <c r="BU43" s="1057"/>
      <c r="BV43" s="1057"/>
      <c r="BW43" s="1057"/>
      <c r="BX43" s="1057"/>
      <c r="BY43" s="1057"/>
      <c r="BZ43" s="1057"/>
      <c r="CA43" s="1057"/>
      <c r="CB43" s="1057"/>
      <c r="CC43" s="1057"/>
      <c r="CD43" s="1057"/>
      <c r="CE43" s="1057"/>
      <c r="CF43" s="1057"/>
      <c r="CG43" s="1058"/>
      <c r="CH43" s="1053"/>
      <c r="CI43" s="1054"/>
      <c r="CJ43" s="1055"/>
      <c r="CK43" s="1038"/>
      <c r="CL43" s="1038"/>
      <c r="CM43" s="1038"/>
      <c r="CN43" s="1038"/>
      <c r="CO43" s="1038"/>
      <c r="CP43" s="1038"/>
      <c r="CQ43" s="1038"/>
      <c r="CR43" s="1038"/>
      <c r="CS43" s="1038"/>
      <c r="CT43" s="1042" t="str">
        <f>IF(AM43="","",AM43)</f>
        <v/>
      </c>
      <c r="CU43" s="1042"/>
      <c r="CV43" s="1042"/>
      <c r="CW43" s="1042"/>
      <c r="CX43" s="1042"/>
      <c r="CY43" s="1042"/>
      <c r="CZ43" s="1042"/>
      <c r="DA43" s="1042"/>
      <c r="DB43" s="1043"/>
      <c r="DC43" s="1048"/>
      <c r="DD43" s="1048"/>
      <c r="DE43" s="1048"/>
      <c r="DF43" s="1048"/>
      <c r="DG43" s="1048"/>
      <c r="DH43" s="1048"/>
      <c r="DI43" s="1048"/>
      <c r="DJ43" s="1048"/>
      <c r="DK43" s="1048"/>
      <c r="DL43" s="1048"/>
      <c r="DM43" s="1048"/>
      <c r="DN43" s="1048"/>
      <c r="DO43" s="244"/>
    </row>
    <row r="44" spans="2:119" s="282" customFormat="1" ht="21.75" customHeight="1" thickTop="1" thickBot="1">
      <c r="B44" s="115"/>
      <c r="C44" s="120"/>
      <c r="D44" s="121"/>
      <c r="E44" s="778"/>
      <c r="F44" s="778"/>
      <c r="G44" s="866" t="s">
        <v>151</v>
      </c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777" t="s">
        <v>64</v>
      </c>
      <c r="AB44" s="778"/>
      <c r="AC44" s="778"/>
      <c r="AD44" s="870">
        <v>10</v>
      </c>
      <c r="AE44" s="871"/>
      <c r="AF44" s="871"/>
      <c r="AG44" s="872"/>
      <c r="AH44" s="778"/>
      <c r="AI44" s="778"/>
      <c r="AJ44" s="778"/>
      <c r="AK44" s="778"/>
      <c r="AL44" s="779"/>
      <c r="AM44" s="861" t="str">
        <f>IF(OR(AM43="",BD1="不課税"),"",IF(BD1="繰上",ROUNDUP(AM43*AD44/100,0),IF(BD1="繰下",ROUNDDOWN(AM43*AD44/100,0),ROUND(AM43*AD44/100,0))))</f>
        <v/>
      </c>
      <c r="AN44" s="862"/>
      <c r="AO44" s="862"/>
      <c r="AP44" s="862"/>
      <c r="AQ44" s="862"/>
      <c r="AR44" s="862"/>
      <c r="AS44" s="862"/>
      <c r="AT44" s="863"/>
      <c r="AU44" s="858"/>
      <c r="AV44" s="859"/>
      <c r="AW44" s="859"/>
      <c r="AX44" s="859"/>
      <c r="AY44" s="859"/>
      <c r="AZ44" s="859"/>
      <c r="BA44" s="859"/>
      <c r="BB44" s="859"/>
      <c r="BC44" s="859"/>
      <c r="BD44" s="859"/>
      <c r="BE44" s="859"/>
      <c r="BF44" s="860"/>
      <c r="BG44" s="113"/>
      <c r="BJ44" s="1059" t="str">
        <f>G44</f>
        <v>消 費 税</v>
      </c>
      <c r="BK44" s="1060"/>
      <c r="BL44" s="1060"/>
      <c r="BM44" s="1060"/>
      <c r="BN44" s="1060"/>
      <c r="BO44" s="1060"/>
      <c r="BP44" s="1060"/>
      <c r="BQ44" s="1060"/>
      <c r="BR44" s="1060"/>
      <c r="BS44" s="1060"/>
      <c r="BT44" s="1060"/>
      <c r="BU44" s="1060"/>
      <c r="BV44" s="1060"/>
      <c r="BW44" s="1060"/>
      <c r="BX44" s="1060"/>
      <c r="BY44" s="1060"/>
      <c r="BZ44" s="1060"/>
      <c r="CA44" s="1060"/>
      <c r="CB44" s="1060"/>
      <c r="CC44" s="1060"/>
      <c r="CD44" s="1060"/>
      <c r="CE44" s="1060"/>
      <c r="CF44" s="1060"/>
      <c r="CG44" s="1061"/>
      <c r="CH44" s="777" t="str">
        <f>IF(AA44="","",AA44)</f>
        <v>％</v>
      </c>
      <c r="CI44" s="778"/>
      <c r="CJ44" s="779"/>
      <c r="CK44" s="1039">
        <f>IF(AD44="","",AD44)</f>
        <v>10</v>
      </c>
      <c r="CL44" s="1039"/>
      <c r="CM44" s="1039"/>
      <c r="CN44" s="1039"/>
      <c r="CO44" s="1040"/>
      <c r="CP44" s="1040"/>
      <c r="CQ44" s="1040"/>
      <c r="CR44" s="1040"/>
      <c r="CS44" s="1040"/>
      <c r="CT44" s="1044" t="str">
        <f>IF(AM44="","",AM44)</f>
        <v/>
      </c>
      <c r="CU44" s="1044"/>
      <c r="CV44" s="1044"/>
      <c r="CW44" s="1044"/>
      <c r="CX44" s="1044"/>
      <c r="CY44" s="1044"/>
      <c r="CZ44" s="1044"/>
      <c r="DA44" s="1044"/>
      <c r="DB44" s="1045"/>
      <c r="DC44" s="1049"/>
      <c r="DD44" s="1049"/>
      <c r="DE44" s="1049"/>
      <c r="DF44" s="1049"/>
      <c r="DG44" s="1049"/>
      <c r="DH44" s="1049"/>
      <c r="DI44" s="1049"/>
      <c r="DJ44" s="1049"/>
      <c r="DK44" s="1049"/>
      <c r="DL44" s="1049"/>
      <c r="DM44" s="1049"/>
      <c r="DN44" s="1049"/>
      <c r="DO44" s="244"/>
    </row>
    <row r="45" spans="2:119" s="282" customFormat="1" ht="21.75" customHeight="1" thickBot="1">
      <c r="B45" s="115"/>
      <c r="C45" s="122"/>
      <c r="D45" s="123"/>
      <c r="E45" s="854"/>
      <c r="F45" s="854"/>
      <c r="G45" s="867" t="s">
        <v>152</v>
      </c>
      <c r="H45" s="867"/>
      <c r="I45" s="867"/>
      <c r="J45" s="867"/>
      <c r="K45" s="867"/>
      <c r="L45" s="867"/>
      <c r="M45" s="867"/>
      <c r="N45" s="867"/>
      <c r="O45" s="867"/>
      <c r="P45" s="867"/>
      <c r="Q45" s="867"/>
      <c r="R45" s="867"/>
      <c r="S45" s="867"/>
      <c r="T45" s="867"/>
      <c r="U45" s="867"/>
      <c r="V45" s="867"/>
      <c r="W45" s="867"/>
      <c r="X45" s="867"/>
      <c r="Y45" s="867"/>
      <c r="Z45" s="867"/>
      <c r="AA45" s="191"/>
      <c r="AB45" s="192"/>
      <c r="AC45" s="193"/>
      <c r="AD45" s="868"/>
      <c r="AE45" s="869"/>
      <c r="AF45" s="869"/>
      <c r="AG45" s="869"/>
      <c r="AH45" s="864"/>
      <c r="AI45" s="854"/>
      <c r="AJ45" s="854"/>
      <c r="AK45" s="854"/>
      <c r="AL45" s="865"/>
      <c r="AM45" s="855" t="str">
        <f>IF(AM43="","",SUM(AM43:AT44))</f>
        <v/>
      </c>
      <c r="AN45" s="856"/>
      <c r="AO45" s="856"/>
      <c r="AP45" s="856"/>
      <c r="AQ45" s="856"/>
      <c r="AR45" s="856"/>
      <c r="AS45" s="856"/>
      <c r="AT45" s="857"/>
      <c r="AU45" s="853"/>
      <c r="AV45" s="853"/>
      <c r="AW45" s="853"/>
      <c r="AX45" s="853"/>
      <c r="AY45" s="853"/>
      <c r="AZ45" s="853"/>
      <c r="BA45" s="853"/>
      <c r="BB45" s="853"/>
      <c r="BC45" s="853"/>
      <c r="BD45" s="853"/>
      <c r="BE45" s="853"/>
      <c r="BF45" s="853"/>
      <c r="BG45" s="113"/>
      <c r="BJ45" s="1062" t="str">
        <f>G45</f>
        <v>税込合計</v>
      </c>
      <c r="BK45" s="1063"/>
      <c r="BL45" s="1063"/>
      <c r="BM45" s="1063"/>
      <c r="BN45" s="1063"/>
      <c r="BO45" s="1063"/>
      <c r="BP45" s="1063"/>
      <c r="BQ45" s="1063"/>
      <c r="BR45" s="1063"/>
      <c r="BS45" s="1063"/>
      <c r="BT45" s="1063"/>
      <c r="BU45" s="1063"/>
      <c r="BV45" s="1063"/>
      <c r="BW45" s="1063"/>
      <c r="BX45" s="1063"/>
      <c r="BY45" s="1063"/>
      <c r="BZ45" s="1063"/>
      <c r="CA45" s="1063"/>
      <c r="CB45" s="1063"/>
      <c r="CC45" s="1063"/>
      <c r="CD45" s="1063"/>
      <c r="CE45" s="1063"/>
      <c r="CF45" s="1063"/>
      <c r="CG45" s="1064"/>
      <c r="CH45" s="864"/>
      <c r="CI45" s="854"/>
      <c r="CJ45" s="865"/>
      <c r="CK45" s="1041"/>
      <c r="CL45" s="1041"/>
      <c r="CM45" s="1041"/>
      <c r="CN45" s="1041"/>
      <c r="CO45" s="1041"/>
      <c r="CP45" s="1041"/>
      <c r="CQ45" s="1041"/>
      <c r="CR45" s="1041"/>
      <c r="CS45" s="1041"/>
      <c r="CT45" s="1046" t="str">
        <f>IF(AM45="","",AM45)</f>
        <v/>
      </c>
      <c r="CU45" s="1046"/>
      <c r="CV45" s="1046"/>
      <c r="CW45" s="1046"/>
      <c r="CX45" s="1046"/>
      <c r="CY45" s="1046"/>
      <c r="CZ45" s="1046"/>
      <c r="DA45" s="1046"/>
      <c r="DB45" s="1047"/>
      <c r="DC45" s="1050"/>
      <c r="DD45" s="1050"/>
      <c r="DE45" s="1050"/>
      <c r="DF45" s="1050"/>
      <c r="DG45" s="1050"/>
      <c r="DH45" s="1050"/>
      <c r="DI45" s="1050"/>
      <c r="DJ45" s="1050"/>
      <c r="DK45" s="1050"/>
      <c r="DL45" s="1050"/>
      <c r="DM45" s="1050"/>
      <c r="DN45" s="1050"/>
      <c r="DO45" s="244"/>
    </row>
    <row r="46" spans="2:119" s="282" customFormat="1" ht="12" customHeight="1" thickBot="1">
      <c r="B46" s="124"/>
      <c r="C46" s="845" t="s">
        <v>139</v>
      </c>
      <c r="D46" s="845"/>
      <c r="E46" s="845"/>
      <c r="F46" s="845"/>
      <c r="G46" s="845"/>
      <c r="H46" s="845"/>
      <c r="I46" s="845"/>
      <c r="J46" s="845"/>
      <c r="K46" s="125"/>
      <c r="L46" s="125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846"/>
      <c r="X46" s="846"/>
      <c r="Y46" s="846"/>
      <c r="Z46" s="846"/>
      <c r="AA46" s="127"/>
      <c r="AB46" s="846"/>
      <c r="AC46" s="846"/>
      <c r="AD46" s="126"/>
      <c r="AE46" s="847"/>
      <c r="AF46" s="847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848" t="s">
        <v>135</v>
      </c>
      <c r="BA46" s="848"/>
      <c r="BB46" s="848"/>
      <c r="BC46" s="848"/>
      <c r="BD46" s="848"/>
      <c r="BE46" s="848"/>
      <c r="BF46" s="848"/>
      <c r="BG46" s="128"/>
      <c r="BJ46" s="849" t="s">
        <v>139</v>
      </c>
      <c r="BK46" s="849"/>
      <c r="BL46" s="849"/>
      <c r="BM46" s="849"/>
      <c r="BN46" s="849"/>
      <c r="BO46" s="849"/>
      <c r="BP46" s="849"/>
      <c r="BQ46" s="849"/>
      <c r="BR46" s="850"/>
      <c r="BS46" s="850"/>
      <c r="BT46" s="850"/>
      <c r="BU46" s="850"/>
      <c r="BV46" s="850"/>
      <c r="BW46" s="850"/>
      <c r="BX46" s="850"/>
      <c r="BY46" s="850"/>
      <c r="BZ46" s="850"/>
      <c r="CA46" s="850"/>
      <c r="CB46" s="850"/>
      <c r="CC46" s="850"/>
      <c r="CD46" s="850"/>
      <c r="CE46" s="850"/>
      <c r="CF46" s="850"/>
      <c r="CG46" s="850"/>
      <c r="CH46" s="850"/>
      <c r="CI46" s="850"/>
      <c r="CJ46" s="850"/>
      <c r="CK46" s="850"/>
      <c r="CL46" s="850"/>
      <c r="CM46" s="850"/>
      <c r="CN46" s="850"/>
      <c r="CO46" s="850"/>
      <c r="CP46" s="850"/>
      <c r="CQ46" s="850"/>
      <c r="CR46" s="850"/>
      <c r="CS46" s="850"/>
      <c r="CT46" s="851"/>
      <c r="CU46" s="851"/>
      <c r="CV46" s="851"/>
      <c r="CW46" s="851"/>
      <c r="CX46" s="851"/>
      <c r="DH46" s="852" t="s">
        <v>135</v>
      </c>
      <c r="DI46" s="852"/>
      <c r="DJ46" s="852"/>
      <c r="DK46" s="852"/>
      <c r="DL46" s="852"/>
      <c r="DM46" s="852"/>
      <c r="DN46" s="852"/>
      <c r="DO46" s="288"/>
    </row>
    <row r="47" spans="2:119">
      <c r="C47" s="282"/>
      <c r="D47" s="282"/>
      <c r="E47" s="838"/>
      <c r="F47" s="838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J47" s="282"/>
      <c r="BK47" s="282"/>
      <c r="BL47" s="838"/>
      <c r="BM47" s="838"/>
      <c r="BN47" s="282"/>
      <c r="BO47" s="282"/>
      <c r="BP47" s="282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  <c r="CG47" s="282"/>
      <c r="CH47" s="282"/>
      <c r="CI47" s="282"/>
      <c r="CJ47" s="282"/>
      <c r="CK47" s="282"/>
      <c r="CL47" s="282"/>
      <c r="CM47" s="282"/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2"/>
      <c r="DB47" s="282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  <c r="DN47" s="282"/>
      <c r="DO47" s="282"/>
    </row>
  </sheetData>
  <sheetProtection sheet="1" objects="1" formatCells="0" selectLockedCells="1" sort="0"/>
  <protectedRanges>
    <protectedRange sqref="Q3:S3 DN13:DO15 BA10 AQ5 DJ13 P5:Q5 BT13:BZ15 CN13:DI15 BF10:BG15 X11:X13 BA11:BB12 CE13 AA44:AB44 BG43:BG45 AT10:AZ12 AM11:AS12 AM10:AR10 AL10:AL11 C6:G6 BC10:BE12 AG6 L10:AI10 CA15 CB13:CD15 CJ13 BD13:BE13 DI10 CK7:CS8 BC13:BC15 CJ14:CL15 BB13 AF13:BA15 DK10:DO11 DI11:DJ11 Y13:AC13 BJ44:CE45 BJ20:DH20 DO43:DO45 DB10:DH11 CT11:DA11 CT10:CY10 T11:T13 CR10:CS11 BY7:CA8 BJ9:BK9 BT11:CQ11 CY7:DO8 BS10:CP10 BJ10:BR15 BJ7:BW8 C10:K15 M11:S15 DK13:DK15 T15 U11:W15 AB42:AZ42 Y14:AD15 AR7:BG8 C9:D9 CV12:DO12 DL13:DM13 AM43:AT43 BF5:BG6 R7:T8 C7:P8 N6:O6 AD5:AL5 AD7:AL8 AB22:AZ22 H5:L5 O3 Q6:Y6 DM3 BX3:BZ3 CX5 BW5:BX5 BJ6:BN6 CN6 BU6:BV6 CK5:CS5 BO5:BS5 BV3 BX6:CF6 DN5:DO6 DM5 AK10:AK12 AF11 AG11:AJ12 Y11:AE12 CT12 CN12:CR12 BT12:CL12 CF13:CI15 AB20:AZ20 C20:V20 C22:V22 C24:V24 C26:V26 C28:V28 C30:V30 C32:V32 C34:V34 C36:V36 C38:V38 C40:V40 C42:V42 AM44:AZ45 AE44:AH44 C44:V45 W45:X45 C43:AH43 AD45:AH45 BJ22:DH22 BJ24:DH24 BJ26:DH26 BJ28:DH28 BJ30:DH30 BJ32:DH32 BJ34:DH34 BJ36:DH36 BJ38:DH38 BJ40:DH40 BJ42:DH43 CK44:DH45 AB24:AZ24 AB26:AZ26 AB28:AZ28 AB30:AZ30 AB32:AZ32 AB34:AZ34 AB36:AZ36 AB38:AZ38 AB40:AZ40" name="範囲1"/>
    <protectedRange sqref="AD44 CF44:CJ45 Y45:AC45" name="範囲1_2"/>
  </protectedRanges>
  <mergeCells count="535">
    <mergeCell ref="M12:S12"/>
    <mergeCell ref="T12:W12"/>
    <mergeCell ref="CH43:CJ43"/>
    <mergeCell ref="CH44:CJ44"/>
    <mergeCell ref="CH45:CJ45"/>
    <mergeCell ref="BJ43:CG43"/>
    <mergeCell ref="BJ44:CG44"/>
    <mergeCell ref="BJ45:CG45"/>
    <mergeCell ref="CK43:CN43"/>
    <mergeCell ref="CH19:CJ19"/>
    <mergeCell ref="CH20:CJ20"/>
    <mergeCell ref="BN19:CG19"/>
    <mergeCell ref="BN18:CG18"/>
    <mergeCell ref="BN20:CG20"/>
    <mergeCell ref="BJ19:BK19"/>
    <mergeCell ref="BL19:BM19"/>
    <mergeCell ref="BJ20:BK20"/>
    <mergeCell ref="BL20:BM20"/>
    <mergeCell ref="AM20:AT20"/>
    <mergeCell ref="AU20:BF20"/>
    <mergeCell ref="AU19:BF19"/>
    <mergeCell ref="AU25:BF25"/>
    <mergeCell ref="AU29:BF29"/>
    <mergeCell ref="G26:Z26"/>
    <mergeCell ref="CO43:CS43"/>
    <mergeCell ref="CK44:CN44"/>
    <mergeCell ref="CO44:CS44"/>
    <mergeCell ref="CK45:CN45"/>
    <mergeCell ref="CO45:CS45"/>
    <mergeCell ref="CT43:DB43"/>
    <mergeCell ref="CT44:DB44"/>
    <mergeCell ref="CT45:DB45"/>
    <mergeCell ref="DC43:DN43"/>
    <mergeCell ref="DC44:DN44"/>
    <mergeCell ref="DC45:DN45"/>
    <mergeCell ref="CT41:DB41"/>
    <mergeCell ref="DC41:DN41"/>
    <mergeCell ref="BJ42:BK42"/>
    <mergeCell ref="BL42:BM42"/>
    <mergeCell ref="BN42:CG42"/>
    <mergeCell ref="CH42:CJ42"/>
    <mergeCell ref="CK42:CN42"/>
    <mergeCell ref="CO42:CS42"/>
    <mergeCell ref="CT42:DB42"/>
    <mergeCell ref="DC42:DN42"/>
    <mergeCell ref="BJ41:BK41"/>
    <mergeCell ref="BL41:BM41"/>
    <mergeCell ref="BN41:CG41"/>
    <mergeCell ref="CH41:CJ41"/>
    <mergeCell ref="CK41:CN41"/>
    <mergeCell ref="CO41:CS41"/>
    <mergeCell ref="CT39:DB39"/>
    <mergeCell ref="DC39:DN39"/>
    <mergeCell ref="BJ40:BK40"/>
    <mergeCell ref="BL40:BM40"/>
    <mergeCell ref="BN40:CG40"/>
    <mergeCell ref="CH40:CJ40"/>
    <mergeCell ref="CK40:CN40"/>
    <mergeCell ref="CO40:CS40"/>
    <mergeCell ref="CT40:DB40"/>
    <mergeCell ref="DC40:DN40"/>
    <mergeCell ref="BJ39:BK39"/>
    <mergeCell ref="BL39:BM39"/>
    <mergeCell ref="BN39:CG39"/>
    <mergeCell ref="CH39:CJ39"/>
    <mergeCell ref="CK39:CN39"/>
    <mergeCell ref="CO39:CS39"/>
    <mergeCell ref="CT37:DB37"/>
    <mergeCell ref="DC37:DN37"/>
    <mergeCell ref="BJ38:BK38"/>
    <mergeCell ref="BL38:BM38"/>
    <mergeCell ref="BN38:CG38"/>
    <mergeCell ref="CH38:CJ38"/>
    <mergeCell ref="CK38:CN38"/>
    <mergeCell ref="CO38:CS38"/>
    <mergeCell ref="CT38:DB38"/>
    <mergeCell ref="DC38:DN38"/>
    <mergeCell ref="BJ37:BK37"/>
    <mergeCell ref="BL37:BM37"/>
    <mergeCell ref="BN37:CG37"/>
    <mergeCell ref="CH37:CJ37"/>
    <mergeCell ref="CK37:CN37"/>
    <mergeCell ref="CO37:CS37"/>
    <mergeCell ref="CT35:DB35"/>
    <mergeCell ref="DC35:DN35"/>
    <mergeCell ref="BJ36:BK36"/>
    <mergeCell ref="BL36:BM36"/>
    <mergeCell ref="BN36:CG36"/>
    <mergeCell ref="CH36:CJ36"/>
    <mergeCell ref="CK36:CN36"/>
    <mergeCell ref="CO36:CS36"/>
    <mergeCell ref="CT36:DB36"/>
    <mergeCell ref="DC36:DN36"/>
    <mergeCell ref="BJ35:BK35"/>
    <mergeCell ref="BL35:BM35"/>
    <mergeCell ref="BN35:CG35"/>
    <mergeCell ref="CH35:CJ35"/>
    <mergeCell ref="CK35:CN35"/>
    <mergeCell ref="CO35:CS35"/>
    <mergeCell ref="CT33:DB33"/>
    <mergeCell ref="DC33:DN33"/>
    <mergeCell ref="BJ34:BK34"/>
    <mergeCell ref="BL34:BM34"/>
    <mergeCell ref="BN34:CG34"/>
    <mergeCell ref="CH34:CJ34"/>
    <mergeCell ref="CK34:CN34"/>
    <mergeCell ref="CO34:CS34"/>
    <mergeCell ref="CT34:DB34"/>
    <mergeCell ref="DC34:DN34"/>
    <mergeCell ref="BJ33:BK33"/>
    <mergeCell ref="BL33:BM33"/>
    <mergeCell ref="BN33:CG33"/>
    <mergeCell ref="CH33:CJ33"/>
    <mergeCell ref="CK33:CN33"/>
    <mergeCell ref="CO33:CS33"/>
    <mergeCell ref="CT31:DB31"/>
    <mergeCell ref="DC31:DN31"/>
    <mergeCell ref="BJ32:BK32"/>
    <mergeCell ref="BL32:BM32"/>
    <mergeCell ref="BN32:CG32"/>
    <mergeCell ref="CH32:CJ32"/>
    <mergeCell ref="CK32:CN32"/>
    <mergeCell ref="CO32:CS32"/>
    <mergeCell ref="CT32:DB32"/>
    <mergeCell ref="DC32:DN32"/>
    <mergeCell ref="BJ31:BK31"/>
    <mergeCell ref="BL31:BM31"/>
    <mergeCell ref="BN31:CG31"/>
    <mergeCell ref="CH31:CJ31"/>
    <mergeCell ref="CK31:CN31"/>
    <mergeCell ref="CO31:CS31"/>
    <mergeCell ref="CT29:DB29"/>
    <mergeCell ref="DC29:DN29"/>
    <mergeCell ref="BJ30:BK30"/>
    <mergeCell ref="BL30:BM30"/>
    <mergeCell ref="BN30:CG30"/>
    <mergeCell ref="CH30:CJ30"/>
    <mergeCell ref="CK30:CN30"/>
    <mergeCell ref="CO30:CS30"/>
    <mergeCell ref="CT30:DB30"/>
    <mergeCell ref="DC30:DN30"/>
    <mergeCell ref="BJ29:BK29"/>
    <mergeCell ref="BL29:BM29"/>
    <mergeCell ref="BN29:CG29"/>
    <mergeCell ref="CH29:CJ29"/>
    <mergeCell ref="CK29:CN29"/>
    <mergeCell ref="CO29:CS29"/>
    <mergeCell ref="CT27:DB27"/>
    <mergeCell ref="DC27:DN27"/>
    <mergeCell ref="BJ28:BK28"/>
    <mergeCell ref="BL28:BM28"/>
    <mergeCell ref="BN28:CG28"/>
    <mergeCell ref="CH28:CJ28"/>
    <mergeCell ref="CK28:CN28"/>
    <mergeCell ref="CO28:CS28"/>
    <mergeCell ref="CT28:DB28"/>
    <mergeCell ref="DC28:DN28"/>
    <mergeCell ref="BJ27:BK27"/>
    <mergeCell ref="BL27:BM27"/>
    <mergeCell ref="BN27:CG27"/>
    <mergeCell ref="CH27:CJ27"/>
    <mergeCell ref="CK27:CN27"/>
    <mergeCell ref="CO27:CS27"/>
    <mergeCell ref="CT25:DB25"/>
    <mergeCell ref="DC25:DN25"/>
    <mergeCell ref="BJ26:BK26"/>
    <mergeCell ref="BL26:BM26"/>
    <mergeCell ref="BN26:CG26"/>
    <mergeCell ref="CH26:CJ26"/>
    <mergeCell ref="CK26:CN26"/>
    <mergeCell ref="CO26:CS26"/>
    <mergeCell ref="CT26:DB26"/>
    <mergeCell ref="DC26:DN26"/>
    <mergeCell ref="BJ25:BK25"/>
    <mergeCell ref="BL25:BM25"/>
    <mergeCell ref="BN25:CG25"/>
    <mergeCell ref="CH25:CJ25"/>
    <mergeCell ref="CK25:CN25"/>
    <mergeCell ref="CO25:CS25"/>
    <mergeCell ref="CT23:DB23"/>
    <mergeCell ref="DC23:DN23"/>
    <mergeCell ref="BJ24:BK24"/>
    <mergeCell ref="BL24:BM24"/>
    <mergeCell ref="BN24:CG24"/>
    <mergeCell ref="CH24:CJ24"/>
    <mergeCell ref="CK24:CN24"/>
    <mergeCell ref="CO24:CS24"/>
    <mergeCell ref="CT24:DB24"/>
    <mergeCell ref="DC24:DN24"/>
    <mergeCell ref="BJ23:BK23"/>
    <mergeCell ref="BL23:BM23"/>
    <mergeCell ref="BN23:CG23"/>
    <mergeCell ref="CH23:CJ23"/>
    <mergeCell ref="CK23:CN23"/>
    <mergeCell ref="CO23:CS23"/>
    <mergeCell ref="CT21:DB21"/>
    <mergeCell ref="DC21:DN21"/>
    <mergeCell ref="BJ22:BK22"/>
    <mergeCell ref="BL22:BM22"/>
    <mergeCell ref="BN22:CG22"/>
    <mergeCell ref="CH22:CJ22"/>
    <mergeCell ref="CK22:CN22"/>
    <mergeCell ref="CO22:CS22"/>
    <mergeCell ref="CT22:DB22"/>
    <mergeCell ref="DC22:DN22"/>
    <mergeCell ref="BJ21:BK21"/>
    <mergeCell ref="BL21:BM21"/>
    <mergeCell ref="BN21:CG21"/>
    <mergeCell ref="CH21:CJ21"/>
    <mergeCell ref="CK21:CN21"/>
    <mergeCell ref="CO21:CS21"/>
    <mergeCell ref="DC20:DN20"/>
    <mergeCell ref="CT19:DB19"/>
    <mergeCell ref="CT20:DB20"/>
    <mergeCell ref="CO19:CS19"/>
    <mergeCell ref="CO20:CS20"/>
    <mergeCell ref="CK19:CN19"/>
    <mergeCell ref="CK20:CN20"/>
    <mergeCell ref="B1:F1"/>
    <mergeCell ref="J1:L1"/>
    <mergeCell ref="BD1:BG1"/>
    <mergeCell ref="BI1:BN1"/>
    <mergeCell ref="DN1:DO1"/>
    <mergeCell ref="T3:AP4"/>
    <mergeCell ref="CA3:CW4"/>
    <mergeCell ref="C6:F6"/>
    <mergeCell ref="G6:H6"/>
    <mergeCell ref="L6:N6"/>
    <mergeCell ref="O6:AE6"/>
    <mergeCell ref="AF6:AH6"/>
    <mergeCell ref="AJ6:AM6"/>
    <mergeCell ref="CM6:CO6"/>
    <mergeCell ref="CQ6:CT6"/>
    <mergeCell ref="CU6:DI6"/>
    <mergeCell ref="DL6:DM6"/>
    <mergeCell ref="AN6:BA6"/>
    <mergeCell ref="BD6:BE6"/>
    <mergeCell ref="BJ6:BM6"/>
    <mergeCell ref="BN6:BO6"/>
    <mergeCell ref="BS6:BU6"/>
    <mergeCell ref="BV6:CL6"/>
    <mergeCell ref="C9:I9"/>
    <mergeCell ref="J9:L9"/>
    <mergeCell ref="M9:S9"/>
    <mergeCell ref="T9:W9"/>
    <mergeCell ref="X9:AE9"/>
    <mergeCell ref="AF9:AL9"/>
    <mergeCell ref="AM9:AT9"/>
    <mergeCell ref="AU9:AZ9"/>
    <mergeCell ref="BA9:BF9"/>
    <mergeCell ref="BJ9:BP9"/>
    <mergeCell ref="BQ9:BS9"/>
    <mergeCell ref="BT9:BZ9"/>
    <mergeCell ref="CA9:CD9"/>
    <mergeCell ref="CE9:CL9"/>
    <mergeCell ref="CM9:CS9"/>
    <mergeCell ref="CT9:DB9"/>
    <mergeCell ref="DC9:DH9"/>
    <mergeCell ref="DI9:DN9"/>
    <mergeCell ref="C10:C11"/>
    <mergeCell ref="D10:E11"/>
    <mergeCell ref="F10:G11"/>
    <mergeCell ref="H10:H11"/>
    <mergeCell ref="I10:I11"/>
    <mergeCell ref="J10:J11"/>
    <mergeCell ref="K10:K11"/>
    <mergeCell ref="L10:L11"/>
    <mergeCell ref="M10:S11"/>
    <mergeCell ref="T10:W11"/>
    <mergeCell ref="X10:AE11"/>
    <mergeCell ref="AF10:AL11"/>
    <mergeCell ref="AM10:AT11"/>
    <mergeCell ref="AU10:AZ11"/>
    <mergeCell ref="BA10:BF11"/>
    <mergeCell ref="BJ10:BJ11"/>
    <mergeCell ref="BK10:BL11"/>
    <mergeCell ref="BM10:BN11"/>
    <mergeCell ref="BO10:BO11"/>
    <mergeCell ref="BP10:BP11"/>
    <mergeCell ref="BQ10:BQ11"/>
    <mergeCell ref="BR10:BR11"/>
    <mergeCell ref="BS10:BS11"/>
    <mergeCell ref="BT10:BZ11"/>
    <mergeCell ref="CA10:CD11"/>
    <mergeCell ref="CE10:CL11"/>
    <mergeCell ref="CM10:CS11"/>
    <mergeCell ref="CT10:DB11"/>
    <mergeCell ref="DC10:DH11"/>
    <mergeCell ref="DI10:DN11"/>
    <mergeCell ref="C14:AB16"/>
    <mergeCell ref="BJ14:CI16"/>
    <mergeCell ref="BD15:BF15"/>
    <mergeCell ref="DL15:DN15"/>
    <mergeCell ref="G29:Z29"/>
    <mergeCell ref="AA29:AC29"/>
    <mergeCell ref="AD29:AG29"/>
    <mergeCell ref="AH29:AL29"/>
    <mergeCell ref="AM29:AT29"/>
    <mergeCell ref="CO18:CS18"/>
    <mergeCell ref="E19:F19"/>
    <mergeCell ref="AH18:AL18"/>
    <mergeCell ref="AM18:AT18"/>
    <mergeCell ref="C18:D18"/>
    <mergeCell ref="E18:F18"/>
    <mergeCell ref="DC17:DN18"/>
    <mergeCell ref="CK18:CN18"/>
    <mergeCell ref="CH18:CJ18"/>
    <mergeCell ref="DC19:DN19"/>
    <mergeCell ref="AM19:AT19"/>
    <mergeCell ref="AU21:BF21"/>
    <mergeCell ref="C21:D21"/>
    <mergeCell ref="E21:F21"/>
    <mergeCell ref="C20:D20"/>
    <mergeCell ref="E20:F20"/>
    <mergeCell ref="AH20:AL20"/>
    <mergeCell ref="C19:D19"/>
    <mergeCell ref="AU23:BF23"/>
    <mergeCell ref="C23:D23"/>
    <mergeCell ref="E23:F23"/>
    <mergeCell ref="AU22:BF22"/>
    <mergeCell ref="C22:D22"/>
    <mergeCell ref="E22:F22"/>
    <mergeCell ref="AH21:AL21"/>
    <mergeCell ref="AM21:AT21"/>
    <mergeCell ref="G22:Z22"/>
    <mergeCell ref="AA22:AC22"/>
    <mergeCell ref="AD22:AG22"/>
    <mergeCell ref="AH22:AL22"/>
    <mergeCell ref="AM22:AT22"/>
    <mergeCell ref="AH19:AL19"/>
    <mergeCell ref="AD19:AG19"/>
    <mergeCell ref="AA19:AC19"/>
    <mergeCell ref="G20:Z20"/>
    <mergeCell ref="G19:Z19"/>
    <mergeCell ref="AU24:BF24"/>
    <mergeCell ref="C24:D24"/>
    <mergeCell ref="E24:F24"/>
    <mergeCell ref="G24:Z24"/>
    <mergeCell ref="AH24:AL24"/>
    <mergeCell ref="AM24:AT24"/>
    <mergeCell ref="AU27:BF27"/>
    <mergeCell ref="C27:D27"/>
    <mergeCell ref="E27:F27"/>
    <mergeCell ref="AU26:BF26"/>
    <mergeCell ref="C26:D26"/>
    <mergeCell ref="E26:F26"/>
    <mergeCell ref="G27:Z27"/>
    <mergeCell ref="AA27:AC27"/>
    <mergeCell ref="AD27:AG27"/>
    <mergeCell ref="AH27:AL27"/>
    <mergeCell ref="AM27:AT27"/>
    <mergeCell ref="G25:Z25"/>
    <mergeCell ref="AA25:AC25"/>
    <mergeCell ref="AD25:AG25"/>
    <mergeCell ref="AH25:AL25"/>
    <mergeCell ref="AM25:AT25"/>
    <mergeCell ref="AU28:BF28"/>
    <mergeCell ref="C28:D28"/>
    <mergeCell ref="E28:F28"/>
    <mergeCell ref="C32:D32"/>
    <mergeCell ref="E32:F32"/>
    <mergeCell ref="C31:D31"/>
    <mergeCell ref="E31:F31"/>
    <mergeCell ref="C30:D30"/>
    <mergeCell ref="E30:F30"/>
    <mergeCell ref="G28:Z28"/>
    <mergeCell ref="AA28:AC28"/>
    <mergeCell ref="AD28:AG28"/>
    <mergeCell ref="AH26:AL26"/>
    <mergeCell ref="AM26:AT26"/>
    <mergeCell ref="AA23:AC23"/>
    <mergeCell ref="AD23:AG23"/>
    <mergeCell ref="AH23:AL23"/>
    <mergeCell ref="AM23:AT23"/>
    <mergeCell ref="AA24:AC24"/>
    <mergeCell ref="AD24:AG24"/>
    <mergeCell ref="C35:D35"/>
    <mergeCell ref="E35:F35"/>
    <mergeCell ref="C34:D34"/>
    <mergeCell ref="E34:F34"/>
    <mergeCell ref="C33:D33"/>
    <mergeCell ref="E33:F33"/>
    <mergeCell ref="C29:D29"/>
    <mergeCell ref="E29:F29"/>
    <mergeCell ref="AH28:AL28"/>
    <mergeCell ref="AM28:AT28"/>
    <mergeCell ref="C25:D25"/>
    <mergeCell ref="E25:F25"/>
    <mergeCell ref="AD20:AG20"/>
    <mergeCell ref="AA20:AC20"/>
    <mergeCell ref="G21:Z21"/>
    <mergeCell ref="AA21:AC21"/>
    <mergeCell ref="AD21:AG21"/>
    <mergeCell ref="G23:Z23"/>
    <mergeCell ref="AA35:AC35"/>
    <mergeCell ref="AD35:AG35"/>
    <mergeCell ref="G37:Z37"/>
    <mergeCell ref="AA37:AC37"/>
    <mergeCell ref="AD37:AG37"/>
    <mergeCell ref="AA26:AC26"/>
    <mergeCell ref="AD26:AG26"/>
    <mergeCell ref="AD34:AG34"/>
    <mergeCell ref="AH34:AL34"/>
    <mergeCell ref="AM34:AT34"/>
    <mergeCell ref="AU34:BF34"/>
    <mergeCell ref="G35:Z35"/>
    <mergeCell ref="C40:D40"/>
    <mergeCell ref="E40:F40"/>
    <mergeCell ref="C39:D39"/>
    <mergeCell ref="E39:F39"/>
    <mergeCell ref="G39:Z39"/>
    <mergeCell ref="AA39:AC39"/>
    <mergeCell ref="AD39:AG39"/>
    <mergeCell ref="C38:D38"/>
    <mergeCell ref="E38:F38"/>
    <mergeCell ref="C37:D37"/>
    <mergeCell ref="E37:F37"/>
    <mergeCell ref="C36:D36"/>
    <mergeCell ref="E36:F36"/>
    <mergeCell ref="E43:F43"/>
    <mergeCell ref="AM43:AT43"/>
    <mergeCell ref="C42:D42"/>
    <mergeCell ref="E42:F42"/>
    <mergeCell ref="C41:D41"/>
    <mergeCell ref="E41:F41"/>
    <mergeCell ref="AM42:AT42"/>
    <mergeCell ref="AH43:AL43"/>
    <mergeCell ref="AD43:AG43"/>
    <mergeCell ref="AU45:BF45"/>
    <mergeCell ref="E45:F45"/>
    <mergeCell ref="AM45:AT45"/>
    <mergeCell ref="AU44:BF44"/>
    <mergeCell ref="E44:F44"/>
    <mergeCell ref="AM44:AT44"/>
    <mergeCell ref="AH45:AL45"/>
    <mergeCell ref="G44:Z44"/>
    <mergeCell ref="G45:Z45"/>
    <mergeCell ref="AD45:AG45"/>
    <mergeCell ref="AD44:AG44"/>
    <mergeCell ref="C46:J46"/>
    <mergeCell ref="W46:X46"/>
    <mergeCell ref="Y46:Z46"/>
    <mergeCell ref="AB46:AC46"/>
    <mergeCell ref="AE46:AF46"/>
    <mergeCell ref="AZ46:BF46"/>
    <mergeCell ref="BJ46:BQ46"/>
    <mergeCell ref="BR46:CX46"/>
    <mergeCell ref="DH46:DN46"/>
    <mergeCell ref="E47:F47"/>
    <mergeCell ref="BL47:BM47"/>
    <mergeCell ref="BA12:BF12"/>
    <mergeCell ref="AU12:AZ12"/>
    <mergeCell ref="AM12:AT12"/>
    <mergeCell ref="AC12:AL12"/>
    <mergeCell ref="AA18:AC18"/>
    <mergeCell ref="CJ12:CS12"/>
    <mergeCell ref="DC12:DH12"/>
    <mergeCell ref="G31:Z31"/>
    <mergeCell ref="AA31:AC31"/>
    <mergeCell ref="AD31:AG31"/>
    <mergeCell ref="AH31:AL31"/>
    <mergeCell ref="AM31:AT31"/>
    <mergeCell ref="AU31:BF31"/>
    <mergeCell ref="G32:Z32"/>
    <mergeCell ref="AA32:AC32"/>
    <mergeCell ref="AD32:AG32"/>
    <mergeCell ref="AH32:AL32"/>
    <mergeCell ref="AM32:AT32"/>
    <mergeCell ref="AU32:BF32"/>
    <mergeCell ref="G33:Z33"/>
    <mergeCell ref="AA33:AC33"/>
    <mergeCell ref="AD33:AG33"/>
    <mergeCell ref="AA36:AC36"/>
    <mergeCell ref="AD36:AG36"/>
    <mergeCell ref="AH36:AL36"/>
    <mergeCell ref="AM36:AT36"/>
    <mergeCell ref="AU36:BF36"/>
    <mergeCell ref="DI12:DN12"/>
    <mergeCell ref="CJ13:DK15"/>
    <mergeCell ref="CT12:DB12"/>
    <mergeCell ref="AD18:AG18"/>
    <mergeCell ref="C17:AT17"/>
    <mergeCell ref="G18:Z18"/>
    <mergeCell ref="AU17:BF18"/>
    <mergeCell ref="AC13:BC15"/>
    <mergeCell ref="AM30:AT30"/>
    <mergeCell ref="AU30:BF30"/>
    <mergeCell ref="G30:Z30"/>
    <mergeCell ref="AA30:AC30"/>
    <mergeCell ref="AD30:AG30"/>
    <mergeCell ref="AH30:AL30"/>
    <mergeCell ref="AH33:AL33"/>
    <mergeCell ref="AM33:AT33"/>
    <mergeCell ref="AU33:BF33"/>
    <mergeCell ref="G34:Z34"/>
    <mergeCell ref="AA34:AC34"/>
    <mergeCell ref="BJ17:DB17"/>
    <mergeCell ref="CT18:DB18"/>
    <mergeCell ref="AH39:AL39"/>
    <mergeCell ref="AM39:AT39"/>
    <mergeCell ref="AU39:BF39"/>
    <mergeCell ref="G40:Z40"/>
    <mergeCell ref="AA40:AC40"/>
    <mergeCell ref="AD40:AG40"/>
    <mergeCell ref="AH40:AL40"/>
    <mergeCell ref="AM40:AT40"/>
    <mergeCell ref="AU40:BF40"/>
    <mergeCell ref="AH37:AL37"/>
    <mergeCell ref="AM37:AT37"/>
    <mergeCell ref="AU37:BF37"/>
    <mergeCell ref="G38:Z38"/>
    <mergeCell ref="AA38:AC38"/>
    <mergeCell ref="AD38:AG38"/>
    <mergeCell ref="AH38:AL38"/>
    <mergeCell ref="AM38:AT38"/>
    <mergeCell ref="AU38:BF38"/>
    <mergeCell ref="AH35:AL35"/>
    <mergeCell ref="AM35:AT35"/>
    <mergeCell ref="AU35:BF35"/>
    <mergeCell ref="G36:Z36"/>
    <mergeCell ref="G43:Z43"/>
    <mergeCell ref="AA44:AC44"/>
    <mergeCell ref="AH44:AL44"/>
    <mergeCell ref="G42:Z42"/>
    <mergeCell ref="AA42:AC42"/>
    <mergeCell ref="AD42:AG42"/>
    <mergeCell ref="AH42:AL42"/>
    <mergeCell ref="AU42:BF42"/>
    <mergeCell ref="G41:Z41"/>
    <mergeCell ref="AA41:AC41"/>
    <mergeCell ref="AD41:AG41"/>
    <mergeCell ref="AH41:AL41"/>
    <mergeCell ref="AM41:AT41"/>
    <mergeCell ref="AU41:BF41"/>
    <mergeCell ref="AU43:BF43"/>
  </mergeCells>
  <phoneticPr fontId="3"/>
  <dataValidations count="3">
    <dataValidation type="list" allowBlank="1" showInputMessage="1" showErrorMessage="1" sqref="O3:P3 BV3:BW3" xr:uid="{00000000-0002-0000-0100-000000000000}">
      <formula1>"1,2,3,4,5,6,7,8,9,10,11,12,13,14,15,16,17,18,19,20"</formula1>
    </dataValidation>
    <dataValidation imeMode="disabled" allowBlank="1" showInputMessage="1" showErrorMessage="1" sqref="I13 K13 C13 M13:S13 BN6:BO6 G6:H6 AF10:AL11 M10:W11 C10:C11 K10:K11 I10:I11 F10:G11 F13:G13 C20:F42 AH20:AT20 AD20 AH42:AT42 AH22:AT22 AD24 AH24:AT24 AD26 AH26:AT26 AD28 AH28:AT28 AH30:AT30 AD30 AH32:AT32 AD32 AH34:AT34 AD34 AH36:AT36 AD36 AH38:AT38 AD38 AH40:AT40 AD40 AD42 AD22 BD6:BE6" xr:uid="{00000000-0002-0000-0100-000001000000}"/>
    <dataValidation type="list" allowBlank="1" showInputMessage="1" showErrorMessage="1" sqref="BD1" xr:uid="{00000000-0002-0000-0100-000002000000}">
      <formula1>"四捨五入,繰上,繰下,不課税"</formula1>
    </dataValidation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7" tint="0.39997558519241921"/>
    <pageSetUpPr fitToPage="1"/>
  </sheetPr>
  <dimension ref="B1:CP44"/>
  <sheetViews>
    <sheetView showGridLines="0" zoomScaleNormal="100" zoomScaleSheetLayoutView="100" workbookViewId="0">
      <selection activeCell="G6" sqref="G6:H6"/>
    </sheetView>
  </sheetViews>
  <sheetFormatPr defaultRowHeight="13.5"/>
  <cols>
    <col min="1" max="1" width="2.875" style="233" customWidth="1"/>
    <col min="2" max="2" width="1.25" style="233" customWidth="1"/>
    <col min="3" max="3" width="3.25" style="233" customWidth="1"/>
    <col min="4" max="4" width="0.875" style="233" customWidth="1"/>
    <col min="5" max="5" width="0.625" style="233" customWidth="1"/>
    <col min="6" max="6" width="3.875" style="233" customWidth="1"/>
    <col min="7" max="7" width="2.125" style="233" customWidth="1"/>
    <col min="8" max="8" width="1.875" style="233" customWidth="1"/>
    <col min="9" max="9" width="3.25" style="233" customWidth="1"/>
    <col min="10" max="10" width="11.25" style="233" customWidth="1"/>
    <col min="11" max="11" width="3.375" style="233" customWidth="1"/>
    <col min="12" max="12" width="5.25" style="233" customWidth="1"/>
    <col min="13" max="13" width="3.5" style="233" customWidth="1"/>
    <col min="14" max="14" width="2.125" style="233" customWidth="1"/>
    <col min="15" max="15" width="3.125" style="233" customWidth="1"/>
    <col min="16" max="16" width="0.75" style="233" customWidth="1"/>
    <col min="17" max="17" width="1.5" style="233" customWidth="1"/>
    <col min="18" max="18" width="2.5" style="233" customWidth="1"/>
    <col min="19" max="19" width="2.625" style="233" customWidth="1"/>
    <col min="20" max="20" width="5.5" style="233" customWidth="1"/>
    <col min="21" max="21" width="2.5" style="233" customWidth="1"/>
    <col min="22" max="22" width="6" style="233" customWidth="1"/>
    <col min="23" max="23" width="2.5" style="233" customWidth="1"/>
    <col min="24" max="24" width="2.625" style="233" customWidth="1"/>
    <col min="25" max="25" width="2.375" style="233" customWidth="1"/>
    <col min="26" max="27" width="2.125" style="233" customWidth="1"/>
    <col min="28" max="28" width="1.5" style="233" customWidth="1"/>
    <col min="29" max="29" width="1.375" style="233" customWidth="1"/>
    <col min="30" max="30" width="2.625" style="233" customWidth="1"/>
    <col min="31" max="31" width="1.125" style="233" customWidth="1"/>
    <col min="32" max="32" width="3.625" style="233" customWidth="1"/>
    <col min="33" max="33" width="1.5" style="233" customWidth="1"/>
    <col min="34" max="34" width="2.75" style="233" customWidth="1"/>
    <col min="35" max="35" width="2" style="233" customWidth="1"/>
    <col min="36" max="37" width="2.625" style="233" customWidth="1"/>
    <col min="38" max="38" width="1.125" style="233" customWidth="1"/>
    <col min="39" max="39" width="2.375" style="233" customWidth="1"/>
    <col min="40" max="40" width="2.75" style="233" customWidth="1"/>
    <col min="41" max="41" width="1.5" style="233" customWidth="1"/>
    <col min="42" max="42" width="0.75" style="233" customWidth="1"/>
    <col min="43" max="43" width="17.875" style="233" customWidth="1"/>
    <col min="44" max="44" width="4.625" style="233" customWidth="1"/>
    <col min="45" max="45" width="3" style="233" customWidth="1"/>
    <col min="46" max="46" width="7" style="233" customWidth="1"/>
    <col min="47" max="47" width="1.25" style="233" customWidth="1"/>
    <col min="48" max="48" width="7.625" style="233" customWidth="1"/>
    <col min="49" max="49" width="1.25" style="233" customWidth="1"/>
    <col min="50" max="50" width="3.25" style="233" customWidth="1"/>
    <col min="51" max="51" width="0.875" style="233" customWidth="1"/>
    <col min="52" max="52" width="0.625" style="233" customWidth="1"/>
    <col min="53" max="53" width="3.875" style="233" customWidth="1"/>
    <col min="54" max="54" width="2.125" style="233" customWidth="1"/>
    <col min="55" max="55" width="1.875" style="233" customWidth="1"/>
    <col min="56" max="56" width="3.25" style="233" customWidth="1"/>
    <col min="57" max="57" width="11.25" style="233" customWidth="1"/>
    <col min="58" max="58" width="3.375" style="233" customWidth="1"/>
    <col min="59" max="59" width="5.25" style="233" customWidth="1"/>
    <col min="60" max="60" width="3.5" style="233" customWidth="1"/>
    <col min="61" max="61" width="2.125" style="233" customWidth="1"/>
    <col min="62" max="62" width="3.125" style="233" customWidth="1"/>
    <col min="63" max="63" width="0.75" style="233" customWidth="1"/>
    <col min="64" max="64" width="1.5" style="233" customWidth="1"/>
    <col min="65" max="65" width="2.5" style="233" customWidth="1"/>
    <col min="66" max="66" width="2.625" style="233" customWidth="1"/>
    <col min="67" max="67" width="5.5" style="233" customWidth="1"/>
    <col min="68" max="68" width="2.5" style="233" customWidth="1"/>
    <col min="69" max="69" width="6" style="233" customWidth="1"/>
    <col min="70" max="70" width="2.5" style="233" customWidth="1"/>
    <col min="71" max="71" width="2.625" style="233" customWidth="1"/>
    <col min="72" max="72" width="2.375" style="233" customWidth="1"/>
    <col min="73" max="74" width="2.125" style="233" customWidth="1"/>
    <col min="75" max="75" width="1.5" style="233" customWidth="1"/>
    <col min="76" max="76" width="1.375" style="233" customWidth="1"/>
    <col min="77" max="77" width="2.625" style="233" customWidth="1"/>
    <col min="78" max="78" width="1.125" style="233" customWidth="1"/>
    <col min="79" max="79" width="3.625" style="233" customWidth="1"/>
    <col min="80" max="80" width="1.5" style="233" customWidth="1"/>
    <col min="81" max="81" width="2.75" style="233" customWidth="1"/>
    <col min="82" max="82" width="2" style="233" customWidth="1"/>
    <col min="83" max="84" width="2.625" style="233" customWidth="1"/>
    <col min="85" max="85" width="1.125" style="233" customWidth="1"/>
    <col min="86" max="86" width="2.375" style="233" customWidth="1"/>
    <col min="87" max="87" width="2.75" style="233" customWidth="1"/>
    <col min="88" max="88" width="1.5" style="233" customWidth="1"/>
    <col min="89" max="89" width="0.75" style="233" customWidth="1"/>
    <col min="90" max="90" width="17.875" style="233" customWidth="1"/>
    <col min="91" max="91" width="4.625" style="233" customWidth="1"/>
    <col min="92" max="92" width="3" style="233" customWidth="1"/>
    <col min="93" max="93" width="7" style="233" customWidth="1"/>
    <col min="94" max="94" width="1.25" style="233" customWidth="1"/>
    <col min="95" max="16384" width="9" style="233"/>
  </cols>
  <sheetData>
    <row r="1" spans="2:94" ht="18.75" customHeight="1" thickTop="1" thickBot="1">
      <c r="B1" s="1010" t="s">
        <v>0</v>
      </c>
      <c r="C1" s="1065"/>
      <c r="D1" s="1065"/>
      <c r="E1" s="1065"/>
      <c r="F1" s="1065"/>
      <c r="I1" s="234" t="s">
        <v>1</v>
      </c>
      <c r="J1" s="289" t="s">
        <v>50</v>
      </c>
      <c r="K1" s="235" t="s">
        <v>51</v>
      </c>
      <c r="L1" s="290"/>
      <c r="M1" s="235"/>
      <c r="Q1" s="236"/>
      <c r="AS1" s="238" t="s">
        <v>52</v>
      </c>
      <c r="AT1" s="1066" t="s">
        <v>65</v>
      </c>
      <c r="AU1" s="1067"/>
      <c r="AW1" s="1015" t="s">
        <v>3</v>
      </c>
      <c r="AX1" s="1015"/>
      <c r="AY1" s="1015"/>
      <c r="AZ1" s="1015"/>
      <c r="BA1" s="1015"/>
      <c r="BB1" s="1015"/>
      <c r="BE1" s="239"/>
      <c r="BF1" s="239"/>
      <c r="BG1" s="239"/>
      <c r="BL1" s="236"/>
      <c r="CN1" s="238"/>
      <c r="CO1" s="1016"/>
      <c r="CP1" s="1016"/>
    </row>
    <row r="2" spans="2:94" ht="51.75" customHeight="1">
      <c r="B2" s="107"/>
      <c r="C2" s="1068" t="s">
        <v>145</v>
      </c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  <c r="P2" s="1068"/>
      <c r="Q2" s="1068"/>
      <c r="R2" s="1068"/>
      <c r="S2" s="1068"/>
      <c r="T2" s="1068"/>
      <c r="U2" s="1068"/>
      <c r="V2" s="1068"/>
      <c r="W2" s="1068"/>
      <c r="X2" s="1068"/>
      <c r="Y2" s="1068"/>
      <c r="Z2" s="1068"/>
      <c r="AA2" s="1068"/>
      <c r="AB2" s="1068"/>
      <c r="AC2" s="1068"/>
      <c r="AD2" s="1068"/>
      <c r="AE2" s="1068"/>
      <c r="AF2" s="1068"/>
      <c r="AG2" s="1068"/>
      <c r="AH2" s="1068"/>
      <c r="AI2" s="1068"/>
      <c r="AJ2" s="1068"/>
      <c r="AK2" s="1068"/>
      <c r="AL2" s="1068"/>
      <c r="AM2" s="1068"/>
      <c r="AN2" s="1068"/>
      <c r="AO2" s="1068"/>
      <c r="AP2" s="1068"/>
      <c r="AQ2" s="1068"/>
      <c r="AR2" s="1068"/>
      <c r="AS2" s="1068"/>
      <c r="AT2" s="1068"/>
      <c r="AU2" s="163"/>
      <c r="AX2" s="1070" t="s">
        <v>145</v>
      </c>
      <c r="AY2" s="1070"/>
      <c r="AZ2" s="1070"/>
      <c r="BA2" s="1070"/>
      <c r="BB2" s="1070"/>
      <c r="BC2" s="1070"/>
      <c r="BD2" s="1070"/>
      <c r="BE2" s="1070"/>
      <c r="BF2" s="1070"/>
      <c r="BG2" s="1070"/>
      <c r="BH2" s="1070"/>
      <c r="BI2" s="1070"/>
      <c r="BJ2" s="1070"/>
      <c r="BK2" s="1070"/>
      <c r="BL2" s="1070"/>
      <c r="BM2" s="1070"/>
      <c r="BN2" s="1070"/>
      <c r="BO2" s="1070"/>
      <c r="BP2" s="1070"/>
      <c r="BQ2" s="1070"/>
      <c r="BR2" s="1070"/>
      <c r="BS2" s="1070"/>
      <c r="BT2" s="1070"/>
      <c r="BU2" s="1070"/>
      <c r="BV2" s="1070"/>
      <c r="BW2" s="1070"/>
      <c r="BX2" s="1070"/>
      <c r="BY2" s="1070"/>
      <c r="BZ2" s="1070"/>
      <c r="CA2" s="1070"/>
      <c r="CB2" s="1070"/>
      <c r="CC2" s="1070"/>
      <c r="CD2" s="1070"/>
      <c r="CE2" s="1070"/>
      <c r="CF2" s="1070"/>
      <c r="CG2" s="1070"/>
      <c r="CH2" s="1070"/>
      <c r="CI2" s="1070"/>
      <c r="CJ2" s="1070"/>
      <c r="CK2" s="1070"/>
      <c r="CL2" s="1070"/>
      <c r="CM2" s="1070"/>
      <c r="CN2" s="1070"/>
      <c r="CO2" s="1070"/>
    </row>
    <row r="3" spans="2:94" ht="9" customHeight="1">
      <c r="B3" s="109"/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  <c r="AP3" s="1069"/>
      <c r="AQ3" s="1069"/>
      <c r="AR3" s="1069"/>
      <c r="AS3" s="1069"/>
      <c r="AT3" s="1069"/>
      <c r="AU3" s="108"/>
      <c r="AX3" s="1070"/>
      <c r="AY3" s="1070"/>
      <c r="AZ3" s="1070"/>
      <c r="BA3" s="1070"/>
      <c r="BB3" s="1070"/>
      <c r="BC3" s="1070"/>
      <c r="BD3" s="1070"/>
      <c r="BE3" s="1070"/>
      <c r="BF3" s="1070"/>
      <c r="BG3" s="1070"/>
      <c r="BH3" s="1070"/>
      <c r="BI3" s="1070"/>
      <c r="BJ3" s="1070"/>
      <c r="BK3" s="1070"/>
      <c r="BL3" s="1070"/>
      <c r="BM3" s="1070"/>
      <c r="BN3" s="1070"/>
      <c r="BO3" s="1070"/>
      <c r="BP3" s="1070"/>
      <c r="BQ3" s="1070"/>
      <c r="BR3" s="1070"/>
      <c r="BS3" s="1070"/>
      <c r="BT3" s="1070"/>
      <c r="BU3" s="1070"/>
      <c r="BV3" s="1070"/>
      <c r="BW3" s="1070"/>
      <c r="BX3" s="1070"/>
      <c r="BY3" s="1070"/>
      <c r="BZ3" s="1070"/>
      <c r="CA3" s="1070"/>
      <c r="CB3" s="1070"/>
      <c r="CC3" s="1070"/>
      <c r="CD3" s="1070"/>
      <c r="CE3" s="1070"/>
      <c r="CF3" s="1070"/>
      <c r="CG3" s="1070"/>
      <c r="CH3" s="1070"/>
      <c r="CI3" s="1070"/>
      <c r="CJ3" s="1070"/>
      <c r="CK3" s="1070"/>
      <c r="CL3" s="1070"/>
      <c r="CM3" s="1070"/>
      <c r="CN3" s="1070"/>
      <c r="CO3" s="1070"/>
    </row>
    <row r="4" spans="2:94" ht="13.5" customHeight="1">
      <c r="B4" s="109"/>
      <c r="S4" s="1071"/>
      <c r="T4" s="1071"/>
      <c r="U4" s="1071"/>
      <c r="V4" s="1071"/>
      <c r="W4" s="1071"/>
      <c r="X4" s="1071"/>
      <c r="Y4" s="1071"/>
      <c r="Z4" s="1071"/>
      <c r="AA4" s="1071"/>
      <c r="AB4" s="1071"/>
      <c r="AC4" s="1071"/>
      <c r="AD4" s="1072"/>
      <c r="AE4" s="1072"/>
      <c r="AF4" s="1072"/>
      <c r="AG4" s="291"/>
      <c r="AH4" s="291"/>
      <c r="AI4" s="292"/>
      <c r="AJ4" s="292"/>
      <c r="AK4" s="292"/>
      <c r="AL4" s="292"/>
      <c r="AM4" s="292"/>
      <c r="AN4" s="292"/>
      <c r="AO4" s="292"/>
      <c r="AP4" s="292"/>
      <c r="AU4" s="110"/>
      <c r="BN4" s="1071"/>
      <c r="BO4" s="1071"/>
      <c r="BP4" s="1071"/>
      <c r="BQ4" s="1071"/>
      <c r="BR4" s="1071"/>
      <c r="BS4" s="1071"/>
      <c r="BT4" s="1071"/>
      <c r="BU4" s="1071"/>
      <c r="BV4" s="1071"/>
      <c r="BW4" s="1071"/>
      <c r="BX4" s="1071"/>
      <c r="BY4" s="1072"/>
      <c r="BZ4" s="1072"/>
      <c r="CA4" s="1072"/>
      <c r="CB4" s="291"/>
      <c r="CC4" s="291"/>
      <c r="CD4" s="292"/>
      <c r="CE4" s="292"/>
      <c r="CF4" s="292"/>
      <c r="CG4" s="292"/>
      <c r="CH4" s="292"/>
      <c r="CI4" s="292"/>
      <c r="CJ4" s="292"/>
      <c r="CK4" s="292"/>
      <c r="CP4" s="293"/>
    </row>
    <row r="5" spans="2:94" ht="3.75" customHeight="1">
      <c r="B5" s="109"/>
      <c r="L5" s="244"/>
      <c r="M5" s="244"/>
      <c r="N5" s="294"/>
      <c r="O5" s="294"/>
      <c r="P5" s="294"/>
      <c r="Q5" s="294"/>
      <c r="R5" s="294"/>
      <c r="S5" s="294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5"/>
      <c r="AJ5" s="247"/>
      <c r="AK5" s="247"/>
      <c r="AL5" s="247"/>
      <c r="AM5" s="247"/>
      <c r="AN5" s="247"/>
      <c r="AO5" s="296"/>
      <c r="AP5" s="296"/>
      <c r="AR5" s="244"/>
      <c r="AS5" s="294"/>
      <c r="AT5" s="294"/>
      <c r="AU5" s="110"/>
      <c r="BG5" s="244"/>
      <c r="BH5" s="244"/>
      <c r="BI5" s="294"/>
      <c r="BJ5" s="294"/>
      <c r="BK5" s="294"/>
      <c r="BL5" s="294"/>
      <c r="BM5" s="294"/>
      <c r="BN5" s="294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5"/>
      <c r="CE5" s="247"/>
      <c r="CF5" s="247"/>
      <c r="CG5" s="247"/>
      <c r="CH5" s="247"/>
      <c r="CI5" s="247"/>
      <c r="CJ5" s="296"/>
      <c r="CK5" s="296"/>
      <c r="CM5" s="244"/>
      <c r="CN5" s="294"/>
      <c r="CO5" s="294"/>
      <c r="CP5" s="293"/>
    </row>
    <row r="6" spans="2:94" ht="18" customHeight="1">
      <c r="B6" s="109"/>
      <c r="C6" s="981" t="s">
        <v>53</v>
      </c>
      <c r="D6" s="981"/>
      <c r="E6" s="981"/>
      <c r="F6" s="981"/>
      <c r="G6" s="980"/>
      <c r="H6" s="980"/>
      <c r="I6" s="252"/>
      <c r="J6" s="294"/>
      <c r="K6" s="1073" t="s">
        <v>71</v>
      </c>
      <c r="L6" s="1073"/>
      <c r="M6" s="1073"/>
      <c r="N6" s="297"/>
      <c r="O6" s="980"/>
      <c r="P6" s="980"/>
      <c r="Q6" s="980"/>
      <c r="R6" s="980"/>
      <c r="S6" s="980"/>
      <c r="T6" s="980"/>
      <c r="U6" s="980"/>
      <c r="V6" s="980"/>
      <c r="W6" s="980"/>
      <c r="X6" s="980"/>
      <c r="Y6" s="980"/>
      <c r="Z6" s="980"/>
      <c r="AA6" s="980"/>
      <c r="AB6" s="980"/>
      <c r="AC6" s="980"/>
      <c r="AD6" s="1020" t="s">
        <v>54</v>
      </c>
      <c r="AE6" s="1020"/>
      <c r="AF6" s="1020"/>
      <c r="AG6" s="298"/>
      <c r="AH6" s="1074" t="s">
        <v>114</v>
      </c>
      <c r="AI6" s="1074"/>
      <c r="AJ6" s="1074"/>
      <c r="AK6" s="1074"/>
      <c r="AL6" s="299"/>
      <c r="AM6" s="980" t="str">
        <f>IF('様式1号(総括請求書)'!AK12="","",'様式1号(総括請求書)'!AK12)</f>
        <v/>
      </c>
      <c r="AN6" s="980"/>
      <c r="AO6" s="980"/>
      <c r="AP6" s="980"/>
      <c r="AQ6" s="980"/>
      <c r="AS6" s="297" t="s">
        <v>115</v>
      </c>
      <c r="AT6" s="190">
        <v>1</v>
      </c>
      <c r="AU6" s="113"/>
      <c r="AX6" s="981" t="s">
        <v>53</v>
      </c>
      <c r="AY6" s="981"/>
      <c r="AZ6" s="981"/>
      <c r="BA6" s="981"/>
      <c r="BB6" s="1075" t="str">
        <f>IF(G6="","",G6)</f>
        <v/>
      </c>
      <c r="BC6" s="1075"/>
      <c r="BD6" s="252"/>
      <c r="BE6" s="294"/>
      <c r="BF6" s="1073" t="s">
        <v>71</v>
      </c>
      <c r="BG6" s="1073"/>
      <c r="BH6" s="1073"/>
      <c r="BI6" s="297"/>
      <c r="BJ6" s="1075" t="str">
        <f>IF(O6="","",O6)</f>
        <v/>
      </c>
      <c r="BK6" s="1075"/>
      <c r="BL6" s="1075"/>
      <c r="BM6" s="1075"/>
      <c r="BN6" s="1075"/>
      <c r="BO6" s="1075"/>
      <c r="BP6" s="1075"/>
      <c r="BQ6" s="1075"/>
      <c r="BR6" s="1075"/>
      <c r="BS6" s="1075"/>
      <c r="BT6" s="1075"/>
      <c r="BU6" s="1075"/>
      <c r="BV6" s="1075"/>
      <c r="BW6" s="1075"/>
      <c r="BX6" s="1075"/>
      <c r="BY6" s="1020" t="s">
        <v>54</v>
      </c>
      <c r="BZ6" s="1020"/>
      <c r="CA6" s="1020"/>
      <c r="CB6" s="298"/>
      <c r="CC6" s="1074" t="s">
        <v>114</v>
      </c>
      <c r="CD6" s="1074"/>
      <c r="CE6" s="1074"/>
      <c r="CF6" s="1074"/>
      <c r="CG6" s="299"/>
      <c r="CH6" s="1075" t="str">
        <f>IF(AM6="","",AM6)</f>
        <v/>
      </c>
      <c r="CI6" s="1075"/>
      <c r="CJ6" s="1075"/>
      <c r="CK6" s="1075"/>
      <c r="CL6" s="1075"/>
      <c r="CN6" s="297" t="s">
        <v>115</v>
      </c>
      <c r="CO6" s="299">
        <f>IF(AT6="","",AT6)</f>
        <v>1</v>
      </c>
      <c r="CP6" s="244"/>
    </row>
    <row r="7" spans="2:94" ht="7.5" customHeight="1" thickBot="1">
      <c r="B7" s="109"/>
      <c r="AK7" s="291"/>
      <c r="AQ7" s="301"/>
      <c r="AR7" s="301"/>
      <c r="AS7" s="301"/>
      <c r="AT7" s="301"/>
      <c r="AU7" s="108"/>
      <c r="CF7" s="291"/>
      <c r="CL7" s="301"/>
      <c r="CM7" s="301"/>
      <c r="CN7" s="301"/>
      <c r="CO7" s="301"/>
    </row>
    <row r="8" spans="2:94" s="282" customFormat="1" ht="14.25" customHeight="1">
      <c r="B8" s="115"/>
      <c r="C8" s="799" t="s">
        <v>55</v>
      </c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  <c r="U8" s="800"/>
      <c r="V8" s="800"/>
      <c r="W8" s="800"/>
      <c r="X8" s="800"/>
      <c r="Y8" s="800"/>
      <c r="Z8" s="800"/>
      <c r="AA8" s="800"/>
      <c r="AB8" s="800"/>
      <c r="AC8" s="800"/>
      <c r="AD8" s="800"/>
      <c r="AE8" s="800"/>
      <c r="AF8" s="800"/>
      <c r="AG8" s="800"/>
      <c r="AH8" s="800"/>
      <c r="AI8" s="800"/>
      <c r="AJ8" s="800"/>
      <c r="AK8" s="800"/>
      <c r="AL8" s="800"/>
      <c r="AM8" s="800"/>
      <c r="AN8" s="800"/>
      <c r="AO8" s="800"/>
      <c r="AP8" s="801"/>
      <c r="AQ8" s="1076" t="s">
        <v>116</v>
      </c>
      <c r="AR8" s="1077"/>
      <c r="AS8" s="1077"/>
      <c r="AT8" s="1078"/>
      <c r="AU8" s="116"/>
      <c r="AX8" s="799" t="s">
        <v>55</v>
      </c>
      <c r="AY8" s="800"/>
      <c r="AZ8" s="800"/>
      <c r="BA8" s="800"/>
      <c r="BB8" s="800"/>
      <c r="BC8" s="800"/>
      <c r="BD8" s="800"/>
      <c r="BE8" s="800"/>
      <c r="BF8" s="800"/>
      <c r="BG8" s="800"/>
      <c r="BH8" s="800"/>
      <c r="BI8" s="800"/>
      <c r="BJ8" s="800"/>
      <c r="BK8" s="800"/>
      <c r="BL8" s="800"/>
      <c r="BM8" s="800"/>
      <c r="BN8" s="800"/>
      <c r="BO8" s="800"/>
      <c r="BP8" s="800"/>
      <c r="BQ8" s="800"/>
      <c r="BR8" s="800"/>
      <c r="BS8" s="800"/>
      <c r="BT8" s="800"/>
      <c r="BU8" s="800"/>
      <c r="BV8" s="800"/>
      <c r="BW8" s="800"/>
      <c r="BX8" s="800"/>
      <c r="BY8" s="800"/>
      <c r="BZ8" s="800"/>
      <c r="CA8" s="800"/>
      <c r="CB8" s="800"/>
      <c r="CC8" s="800"/>
      <c r="CD8" s="800"/>
      <c r="CE8" s="800"/>
      <c r="CF8" s="800"/>
      <c r="CG8" s="800"/>
      <c r="CH8" s="800"/>
      <c r="CI8" s="800"/>
      <c r="CJ8" s="800"/>
      <c r="CK8" s="801"/>
      <c r="CL8" s="1082" t="s">
        <v>116</v>
      </c>
      <c r="CM8" s="1083"/>
      <c r="CN8" s="1083"/>
      <c r="CO8" s="1084"/>
      <c r="CP8" s="283"/>
    </row>
    <row r="9" spans="2:94" s="282" customFormat="1" ht="14.25" customHeight="1">
      <c r="B9" s="115"/>
      <c r="C9" s="911" t="s">
        <v>56</v>
      </c>
      <c r="D9" s="802"/>
      <c r="E9" s="802" t="s">
        <v>57</v>
      </c>
      <c r="F9" s="826"/>
      <c r="G9" s="825" t="s">
        <v>58</v>
      </c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26"/>
      <c r="W9" s="825" t="s">
        <v>59</v>
      </c>
      <c r="X9" s="826"/>
      <c r="Y9" s="825" t="s">
        <v>60</v>
      </c>
      <c r="Z9" s="802"/>
      <c r="AA9" s="802"/>
      <c r="AB9" s="802"/>
      <c r="AC9" s="826"/>
      <c r="AD9" s="825" t="s">
        <v>61</v>
      </c>
      <c r="AE9" s="802"/>
      <c r="AF9" s="802"/>
      <c r="AG9" s="802"/>
      <c r="AH9" s="826"/>
      <c r="AI9" s="825" t="s">
        <v>62</v>
      </c>
      <c r="AJ9" s="802"/>
      <c r="AK9" s="802"/>
      <c r="AL9" s="802"/>
      <c r="AM9" s="802"/>
      <c r="AN9" s="802"/>
      <c r="AO9" s="802"/>
      <c r="AP9" s="803"/>
      <c r="AQ9" s="1079"/>
      <c r="AR9" s="1080"/>
      <c r="AS9" s="1080"/>
      <c r="AT9" s="1081"/>
      <c r="AU9" s="116"/>
      <c r="AX9" s="911" t="s">
        <v>56</v>
      </c>
      <c r="AY9" s="802"/>
      <c r="AZ9" s="802" t="s">
        <v>57</v>
      </c>
      <c r="BA9" s="826"/>
      <c r="BB9" s="825" t="s">
        <v>58</v>
      </c>
      <c r="BC9" s="802"/>
      <c r="BD9" s="802"/>
      <c r="BE9" s="802"/>
      <c r="BF9" s="802"/>
      <c r="BG9" s="802"/>
      <c r="BH9" s="802"/>
      <c r="BI9" s="802"/>
      <c r="BJ9" s="802"/>
      <c r="BK9" s="802"/>
      <c r="BL9" s="802"/>
      <c r="BM9" s="802"/>
      <c r="BN9" s="802"/>
      <c r="BO9" s="802"/>
      <c r="BP9" s="802"/>
      <c r="BQ9" s="826"/>
      <c r="BR9" s="824" t="s">
        <v>59</v>
      </c>
      <c r="BS9" s="824"/>
      <c r="BT9" s="824" t="s">
        <v>60</v>
      </c>
      <c r="BU9" s="824"/>
      <c r="BV9" s="824"/>
      <c r="BW9" s="824"/>
      <c r="BX9" s="824"/>
      <c r="BY9" s="824" t="s">
        <v>61</v>
      </c>
      <c r="BZ9" s="824"/>
      <c r="CA9" s="824"/>
      <c r="CB9" s="824"/>
      <c r="CC9" s="824"/>
      <c r="CD9" s="824" t="s">
        <v>62</v>
      </c>
      <c r="CE9" s="824"/>
      <c r="CF9" s="824"/>
      <c r="CG9" s="824"/>
      <c r="CH9" s="824"/>
      <c r="CI9" s="824"/>
      <c r="CJ9" s="824"/>
      <c r="CK9" s="910"/>
      <c r="CL9" s="1085"/>
      <c r="CM9" s="1086"/>
      <c r="CN9" s="1086"/>
      <c r="CO9" s="1087"/>
      <c r="CP9" s="283"/>
    </row>
    <row r="10" spans="2:94" s="282" customFormat="1" ht="11.25" customHeight="1">
      <c r="B10" s="115"/>
      <c r="C10" s="1104"/>
      <c r="D10" s="1105"/>
      <c r="E10" s="1106"/>
      <c r="F10" s="1107"/>
      <c r="G10" s="1094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95"/>
      <c r="U10" s="1095"/>
      <c r="V10" s="1107"/>
      <c r="W10" s="1094"/>
      <c r="X10" s="1107"/>
      <c r="Y10" s="1094"/>
      <c r="Z10" s="1095"/>
      <c r="AA10" s="1095"/>
      <c r="AB10" s="1095"/>
      <c r="AC10" s="1107"/>
      <c r="AD10" s="1108"/>
      <c r="AE10" s="1109"/>
      <c r="AF10" s="1109"/>
      <c r="AG10" s="1109"/>
      <c r="AH10" s="1110"/>
      <c r="AI10" s="1094"/>
      <c r="AJ10" s="1095"/>
      <c r="AK10" s="1095"/>
      <c r="AL10" s="1095"/>
      <c r="AM10" s="1095"/>
      <c r="AN10" s="1095"/>
      <c r="AO10" s="1095"/>
      <c r="AP10" s="1096"/>
      <c r="AQ10" s="1097"/>
      <c r="AR10" s="1098"/>
      <c r="AS10" s="1098"/>
      <c r="AT10" s="1099"/>
      <c r="AU10" s="116"/>
      <c r="AX10" s="1100"/>
      <c r="AY10" s="1101"/>
      <c r="AZ10" s="1102"/>
      <c r="BA10" s="1103"/>
      <c r="BB10" s="1088"/>
      <c r="BC10" s="1089"/>
      <c r="BD10" s="1089"/>
      <c r="BE10" s="1089"/>
      <c r="BF10" s="1089"/>
      <c r="BG10" s="1089"/>
      <c r="BH10" s="1089"/>
      <c r="BI10" s="1089"/>
      <c r="BJ10" s="1089"/>
      <c r="BK10" s="1089"/>
      <c r="BL10" s="1089"/>
      <c r="BM10" s="1089"/>
      <c r="BN10" s="1089"/>
      <c r="BO10" s="1089"/>
      <c r="BP10" s="1089"/>
      <c r="BQ10" s="1103"/>
      <c r="BR10" s="1088"/>
      <c r="BS10" s="1103"/>
      <c r="BT10" s="1123"/>
      <c r="BU10" s="1124"/>
      <c r="BV10" s="1124"/>
      <c r="BW10" s="1124"/>
      <c r="BX10" s="1125"/>
      <c r="BY10" s="1123"/>
      <c r="BZ10" s="1124"/>
      <c r="CA10" s="1124"/>
      <c r="CB10" s="1124"/>
      <c r="CC10" s="1125"/>
      <c r="CD10" s="1088"/>
      <c r="CE10" s="1089"/>
      <c r="CF10" s="1089"/>
      <c r="CG10" s="1089"/>
      <c r="CH10" s="1089"/>
      <c r="CI10" s="1089"/>
      <c r="CJ10" s="1089"/>
      <c r="CK10" s="1090"/>
      <c r="CL10" s="1091"/>
      <c r="CM10" s="1092"/>
      <c r="CN10" s="1092"/>
      <c r="CO10" s="1093"/>
      <c r="CP10" s="283"/>
    </row>
    <row r="11" spans="2:94" s="282" customFormat="1" ht="16.5" customHeight="1">
      <c r="B11" s="115"/>
      <c r="C11" s="1111"/>
      <c r="D11" s="1112"/>
      <c r="E11" s="1113"/>
      <c r="F11" s="1114"/>
      <c r="G11" s="804"/>
      <c r="H11" s="805"/>
      <c r="I11" s="805"/>
      <c r="J11" s="805"/>
      <c r="K11" s="805"/>
      <c r="L11" s="805"/>
      <c r="M11" s="805"/>
      <c r="N11" s="805"/>
      <c r="O11" s="805"/>
      <c r="P11" s="805"/>
      <c r="Q11" s="805"/>
      <c r="R11" s="805"/>
      <c r="S11" s="805"/>
      <c r="T11" s="805"/>
      <c r="U11" s="805"/>
      <c r="V11" s="806"/>
      <c r="W11" s="1115"/>
      <c r="X11" s="1116"/>
      <c r="Y11" s="1117"/>
      <c r="Z11" s="1118"/>
      <c r="AA11" s="1118"/>
      <c r="AB11" s="1118"/>
      <c r="AC11" s="1119"/>
      <c r="AD11" s="1120"/>
      <c r="AE11" s="1121"/>
      <c r="AF11" s="1121"/>
      <c r="AG11" s="1121"/>
      <c r="AH11" s="1122"/>
      <c r="AI11" s="1136"/>
      <c r="AJ11" s="1137"/>
      <c r="AK11" s="1137"/>
      <c r="AL11" s="1137"/>
      <c r="AM11" s="1137"/>
      <c r="AN11" s="1137"/>
      <c r="AO11" s="1137"/>
      <c r="AP11" s="1138"/>
      <c r="AQ11" s="1139"/>
      <c r="AR11" s="1140"/>
      <c r="AS11" s="1140"/>
      <c r="AT11" s="1141"/>
      <c r="AU11" s="117"/>
      <c r="AX11" s="1142" t="str">
        <f>IF(C11="","",C11)</f>
        <v/>
      </c>
      <c r="AY11" s="1143"/>
      <c r="AZ11" s="1144" t="str">
        <f>IF(E11="","",E11)</f>
        <v/>
      </c>
      <c r="BA11" s="1145"/>
      <c r="BB11" s="1027" t="str">
        <f>IF(G11="","",G11)</f>
        <v/>
      </c>
      <c r="BC11" s="1028"/>
      <c r="BD11" s="1028" t="str">
        <f>IF(I11="","",I11)</f>
        <v/>
      </c>
      <c r="BE11" s="1028"/>
      <c r="BF11" s="1028" t="str">
        <f>IF(K11="","",K11)</f>
        <v/>
      </c>
      <c r="BG11" s="1028"/>
      <c r="BH11" s="1028" t="str">
        <f>IF(M11="","",M11)</f>
        <v/>
      </c>
      <c r="BI11" s="1028"/>
      <c r="BJ11" s="1028" t="str">
        <f>IF(O11="","",O11)</f>
        <v/>
      </c>
      <c r="BK11" s="1028"/>
      <c r="BL11" s="1028" t="str">
        <f>IF(Q11="","",Q11)</f>
        <v/>
      </c>
      <c r="BM11" s="1028"/>
      <c r="BN11" s="1028" t="str">
        <f>IF(S11="","",S11)</f>
        <v/>
      </c>
      <c r="BO11" s="1028"/>
      <c r="BP11" s="1028" t="str">
        <f>IF(U11="","",U11)</f>
        <v/>
      </c>
      <c r="BQ11" s="1146"/>
      <c r="BR11" s="1126" t="str">
        <f>IF(W11="","",W11)</f>
        <v/>
      </c>
      <c r="BS11" s="1126"/>
      <c r="BT11" s="1127" t="str">
        <f>IF(Y11="","",Y11)</f>
        <v/>
      </c>
      <c r="BU11" s="1128"/>
      <c r="BV11" s="1128"/>
      <c r="BW11" s="1128"/>
      <c r="BX11" s="1129"/>
      <c r="BY11" s="1004" t="str">
        <f>IF(AD11="","",AD11)</f>
        <v/>
      </c>
      <c r="BZ11" s="1005"/>
      <c r="CA11" s="1005"/>
      <c r="CB11" s="1005"/>
      <c r="CC11" s="1006"/>
      <c r="CD11" s="1130" t="str">
        <f>IF(AI11="","",AI11)</f>
        <v/>
      </c>
      <c r="CE11" s="1131"/>
      <c r="CF11" s="1131"/>
      <c r="CG11" s="1131"/>
      <c r="CH11" s="1131"/>
      <c r="CI11" s="1131"/>
      <c r="CJ11" s="1131"/>
      <c r="CK11" s="1132"/>
      <c r="CL11" s="1133" t="str">
        <f>IF(AQ11="","",AQ11)</f>
        <v/>
      </c>
      <c r="CM11" s="1134"/>
      <c r="CN11" s="1134"/>
      <c r="CO11" s="1135"/>
      <c r="CP11" s="284"/>
    </row>
    <row r="12" spans="2:94" s="282" customFormat="1" ht="11.25" customHeight="1">
      <c r="B12" s="115"/>
      <c r="C12" s="1104"/>
      <c r="D12" s="1105"/>
      <c r="E12" s="1106"/>
      <c r="F12" s="1107"/>
      <c r="G12" s="1094"/>
      <c r="H12" s="1095"/>
      <c r="I12" s="1095"/>
      <c r="J12" s="1095"/>
      <c r="K12" s="1095"/>
      <c r="L12" s="1095"/>
      <c r="M12" s="1095"/>
      <c r="N12" s="1095"/>
      <c r="O12" s="1095"/>
      <c r="P12" s="1095"/>
      <c r="Q12" s="1095"/>
      <c r="R12" s="1095"/>
      <c r="S12" s="1095"/>
      <c r="T12" s="1095"/>
      <c r="U12" s="1095"/>
      <c r="V12" s="1107"/>
      <c r="W12" s="1094"/>
      <c r="X12" s="1107"/>
      <c r="Y12" s="1147"/>
      <c r="Z12" s="1148"/>
      <c r="AA12" s="1148"/>
      <c r="AB12" s="1148"/>
      <c r="AC12" s="1149"/>
      <c r="AD12" s="1150"/>
      <c r="AE12" s="1151"/>
      <c r="AF12" s="1151"/>
      <c r="AG12" s="1151"/>
      <c r="AH12" s="1152"/>
      <c r="AI12" s="1094"/>
      <c r="AJ12" s="1095"/>
      <c r="AK12" s="1095"/>
      <c r="AL12" s="1095"/>
      <c r="AM12" s="1095"/>
      <c r="AN12" s="1095"/>
      <c r="AO12" s="1095"/>
      <c r="AP12" s="1096"/>
      <c r="AQ12" s="1097"/>
      <c r="AR12" s="1098"/>
      <c r="AS12" s="1098"/>
      <c r="AT12" s="1099"/>
      <c r="AU12" s="116"/>
      <c r="AX12" s="1100"/>
      <c r="AY12" s="1101"/>
      <c r="AZ12" s="1102"/>
      <c r="BA12" s="1103"/>
      <c r="BB12" s="1088"/>
      <c r="BC12" s="1089"/>
      <c r="BD12" s="1089"/>
      <c r="BE12" s="1089"/>
      <c r="BF12" s="1089"/>
      <c r="BG12" s="1089"/>
      <c r="BH12" s="1089"/>
      <c r="BI12" s="1089"/>
      <c r="BJ12" s="1089"/>
      <c r="BK12" s="1089"/>
      <c r="BL12" s="1089"/>
      <c r="BM12" s="1089"/>
      <c r="BN12" s="1089"/>
      <c r="BO12" s="1089"/>
      <c r="BP12" s="1089"/>
      <c r="BQ12" s="1103"/>
      <c r="BR12" s="1088"/>
      <c r="BS12" s="1103"/>
      <c r="BT12" s="1123"/>
      <c r="BU12" s="1124"/>
      <c r="BV12" s="1124"/>
      <c r="BW12" s="1124"/>
      <c r="BX12" s="1125"/>
      <c r="BY12" s="1153"/>
      <c r="BZ12" s="1154"/>
      <c r="CA12" s="1154"/>
      <c r="CB12" s="1154"/>
      <c r="CC12" s="1155"/>
      <c r="CD12" s="1088"/>
      <c r="CE12" s="1089"/>
      <c r="CF12" s="1089"/>
      <c r="CG12" s="1089"/>
      <c r="CH12" s="1089"/>
      <c r="CI12" s="1089"/>
      <c r="CJ12" s="1089"/>
      <c r="CK12" s="1090"/>
      <c r="CL12" s="1091"/>
      <c r="CM12" s="1092"/>
      <c r="CN12" s="1092"/>
      <c r="CO12" s="1093"/>
      <c r="CP12" s="285"/>
    </row>
    <row r="13" spans="2:94" s="282" customFormat="1" ht="16.5" customHeight="1">
      <c r="B13" s="115"/>
      <c r="C13" s="1111"/>
      <c r="D13" s="1112"/>
      <c r="E13" s="1113"/>
      <c r="F13" s="1114"/>
      <c r="G13" s="804"/>
      <c r="H13" s="805"/>
      <c r="I13" s="805"/>
      <c r="J13" s="805"/>
      <c r="K13" s="805"/>
      <c r="L13" s="805"/>
      <c r="M13" s="805"/>
      <c r="N13" s="805"/>
      <c r="O13" s="805"/>
      <c r="P13" s="805"/>
      <c r="Q13" s="805"/>
      <c r="R13" s="805"/>
      <c r="S13" s="805"/>
      <c r="T13" s="805"/>
      <c r="U13" s="805"/>
      <c r="V13" s="806"/>
      <c r="W13" s="1115"/>
      <c r="X13" s="1116"/>
      <c r="Y13" s="1117"/>
      <c r="Z13" s="1118"/>
      <c r="AA13" s="1118"/>
      <c r="AB13" s="1118"/>
      <c r="AC13" s="1119"/>
      <c r="AD13" s="1120"/>
      <c r="AE13" s="1121"/>
      <c r="AF13" s="1121"/>
      <c r="AG13" s="1121"/>
      <c r="AH13" s="1122"/>
      <c r="AI13" s="1136"/>
      <c r="AJ13" s="1137"/>
      <c r="AK13" s="1137"/>
      <c r="AL13" s="1137"/>
      <c r="AM13" s="1137"/>
      <c r="AN13" s="1137"/>
      <c r="AO13" s="1137"/>
      <c r="AP13" s="1138"/>
      <c r="AQ13" s="1139"/>
      <c r="AR13" s="1140"/>
      <c r="AS13" s="1140"/>
      <c r="AT13" s="1141"/>
      <c r="AU13" s="117"/>
      <c r="AX13" s="1142" t="str">
        <f>IF(C13="","",C13)</f>
        <v/>
      </c>
      <c r="AY13" s="1143"/>
      <c r="AZ13" s="1144" t="str">
        <f>IF(E13="","",E13)</f>
        <v/>
      </c>
      <c r="BA13" s="1145"/>
      <c r="BB13" s="1027" t="str">
        <f>IF(G13="","",G13)</f>
        <v/>
      </c>
      <c r="BC13" s="1028"/>
      <c r="BD13" s="1028" t="str">
        <f>IF(I13="","",I13)</f>
        <v/>
      </c>
      <c r="BE13" s="1028"/>
      <c r="BF13" s="1028" t="str">
        <f>IF(K13="","",K13)</f>
        <v/>
      </c>
      <c r="BG13" s="1028"/>
      <c r="BH13" s="1028" t="str">
        <f>IF(M13="","",M13)</f>
        <v/>
      </c>
      <c r="BI13" s="1028"/>
      <c r="BJ13" s="1028" t="str">
        <f>IF(O13="","",O13)</f>
        <v/>
      </c>
      <c r="BK13" s="1028"/>
      <c r="BL13" s="1028" t="str">
        <f>IF(Q13="","",Q13)</f>
        <v/>
      </c>
      <c r="BM13" s="1028"/>
      <c r="BN13" s="1028" t="str">
        <f>IF(S13="","",S13)</f>
        <v/>
      </c>
      <c r="BO13" s="1028"/>
      <c r="BP13" s="1028" t="str">
        <f>IF(U13="","",U13)</f>
        <v/>
      </c>
      <c r="BQ13" s="1146"/>
      <c r="BR13" s="1126" t="str">
        <f>IF(W13="","",W13)</f>
        <v/>
      </c>
      <c r="BS13" s="1126"/>
      <c r="BT13" s="1127" t="str">
        <f>IF(Y13="","",Y13)</f>
        <v/>
      </c>
      <c r="BU13" s="1128"/>
      <c r="BV13" s="1128"/>
      <c r="BW13" s="1128"/>
      <c r="BX13" s="1129"/>
      <c r="BY13" s="1004" t="str">
        <f>IF(AD13="","",AD13)</f>
        <v/>
      </c>
      <c r="BZ13" s="1005"/>
      <c r="CA13" s="1005"/>
      <c r="CB13" s="1005"/>
      <c r="CC13" s="1006"/>
      <c r="CD13" s="1130" t="str">
        <f>IF(AI13="","",AI13)</f>
        <v/>
      </c>
      <c r="CE13" s="1131"/>
      <c r="CF13" s="1131"/>
      <c r="CG13" s="1131"/>
      <c r="CH13" s="1131"/>
      <c r="CI13" s="1131"/>
      <c r="CJ13" s="1131"/>
      <c r="CK13" s="1132"/>
      <c r="CL13" s="1133" t="str">
        <f>IF(AQ13="","",AQ13)</f>
        <v/>
      </c>
      <c r="CM13" s="1134"/>
      <c r="CN13" s="1134"/>
      <c r="CO13" s="1135"/>
      <c r="CP13" s="284"/>
    </row>
    <row r="14" spans="2:94" s="282" customFormat="1" ht="11.25" customHeight="1">
      <c r="B14" s="115"/>
      <c r="C14" s="1104"/>
      <c r="D14" s="1105"/>
      <c r="E14" s="1106"/>
      <c r="F14" s="1107"/>
      <c r="G14" s="1094"/>
      <c r="H14" s="1095"/>
      <c r="I14" s="1095"/>
      <c r="J14" s="1095"/>
      <c r="K14" s="1095"/>
      <c r="L14" s="1095"/>
      <c r="M14" s="1095"/>
      <c r="N14" s="1095"/>
      <c r="O14" s="1095"/>
      <c r="P14" s="1095"/>
      <c r="Q14" s="1095"/>
      <c r="R14" s="1095"/>
      <c r="S14" s="1095"/>
      <c r="T14" s="1095"/>
      <c r="U14" s="1095"/>
      <c r="V14" s="1107"/>
      <c r="W14" s="1094"/>
      <c r="X14" s="1107"/>
      <c r="Y14" s="1147"/>
      <c r="Z14" s="1148"/>
      <c r="AA14" s="1148"/>
      <c r="AB14" s="1148"/>
      <c r="AC14" s="1149"/>
      <c r="AD14" s="1150"/>
      <c r="AE14" s="1151"/>
      <c r="AF14" s="1151"/>
      <c r="AG14" s="1151"/>
      <c r="AH14" s="1152"/>
      <c r="AI14" s="1094"/>
      <c r="AJ14" s="1095"/>
      <c r="AK14" s="1095"/>
      <c r="AL14" s="1095"/>
      <c r="AM14" s="1095"/>
      <c r="AN14" s="1095"/>
      <c r="AO14" s="1095"/>
      <c r="AP14" s="1096"/>
      <c r="AQ14" s="1097"/>
      <c r="AR14" s="1098"/>
      <c r="AS14" s="1098"/>
      <c r="AT14" s="1099"/>
      <c r="AU14" s="116"/>
      <c r="AX14" s="1100"/>
      <c r="AY14" s="1101"/>
      <c r="AZ14" s="1102"/>
      <c r="BA14" s="1103"/>
      <c r="BB14" s="1088"/>
      <c r="BC14" s="1089"/>
      <c r="BD14" s="1089"/>
      <c r="BE14" s="1089"/>
      <c r="BF14" s="1089"/>
      <c r="BG14" s="1089"/>
      <c r="BH14" s="1089"/>
      <c r="BI14" s="1089"/>
      <c r="BJ14" s="1089"/>
      <c r="BK14" s="1089"/>
      <c r="BL14" s="1089"/>
      <c r="BM14" s="1089"/>
      <c r="BN14" s="1089"/>
      <c r="BO14" s="1089"/>
      <c r="BP14" s="1089"/>
      <c r="BQ14" s="1103"/>
      <c r="BR14" s="1088"/>
      <c r="BS14" s="1103"/>
      <c r="BT14" s="1123"/>
      <c r="BU14" s="1124"/>
      <c r="BV14" s="1124"/>
      <c r="BW14" s="1124"/>
      <c r="BX14" s="1125"/>
      <c r="BY14" s="1153"/>
      <c r="BZ14" s="1154"/>
      <c r="CA14" s="1154"/>
      <c r="CB14" s="1154"/>
      <c r="CC14" s="1155"/>
      <c r="CD14" s="1088"/>
      <c r="CE14" s="1089"/>
      <c r="CF14" s="1089"/>
      <c r="CG14" s="1089"/>
      <c r="CH14" s="1089"/>
      <c r="CI14" s="1089"/>
      <c r="CJ14" s="1089"/>
      <c r="CK14" s="1090"/>
      <c r="CL14" s="1091"/>
      <c r="CM14" s="1092"/>
      <c r="CN14" s="1092"/>
      <c r="CO14" s="1093"/>
      <c r="CP14" s="285"/>
    </row>
    <row r="15" spans="2:94" s="282" customFormat="1" ht="16.5" customHeight="1">
      <c r="B15" s="115"/>
      <c r="C15" s="1111"/>
      <c r="D15" s="1112"/>
      <c r="E15" s="1113"/>
      <c r="F15" s="1114"/>
      <c r="G15" s="804"/>
      <c r="H15" s="805"/>
      <c r="I15" s="805"/>
      <c r="J15" s="805"/>
      <c r="K15" s="805"/>
      <c r="L15" s="805"/>
      <c r="M15" s="805"/>
      <c r="N15" s="805"/>
      <c r="O15" s="805"/>
      <c r="P15" s="805"/>
      <c r="Q15" s="805"/>
      <c r="R15" s="805"/>
      <c r="S15" s="805"/>
      <c r="T15" s="805"/>
      <c r="U15" s="805"/>
      <c r="V15" s="806"/>
      <c r="W15" s="1115"/>
      <c r="X15" s="1116"/>
      <c r="Y15" s="1117"/>
      <c r="Z15" s="1118"/>
      <c r="AA15" s="1118"/>
      <c r="AB15" s="1118"/>
      <c r="AC15" s="1119"/>
      <c r="AD15" s="1120"/>
      <c r="AE15" s="1121"/>
      <c r="AF15" s="1121"/>
      <c r="AG15" s="1121"/>
      <c r="AH15" s="1122"/>
      <c r="AI15" s="1136"/>
      <c r="AJ15" s="1137"/>
      <c r="AK15" s="1137"/>
      <c r="AL15" s="1137"/>
      <c r="AM15" s="1137"/>
      <c r="AN15" s="1137"/>
      <c r="AO15" s="1137"/>
      <c r="AP15" s="1138"/>
      <c r="AQ15" s="1139"/>
      <c r="AR15" s="1140"/>
      <c r="AS15" s="1140"/>
      <c r="AT15" s="1141"/>
      <c r="AU15" s="117"/>
      <c r="AX15" s="1142" t="str">
        <f>IF(C15="","",C15)</f>
        <v/>
      </c>
      <c r="AY15" s="1143"/>
      <c r="AZ15" s="1144" t="str">
        <f>IF(E15="","",E15)</f>
        <v/>
      </c>
      <c r="BA15" s="1145"/>
      <c r="BB15" s="1027" t="str">
        <f>IF(G15="","",G15)</f>
        <v/>
      </c>
      <c r="BC15" s="1028"/>
      <c r="BD15" s="1028" t="str">
        <f>IF(I15="","",I15)</f>
        <v/>
      </c>
      <c r="BE15" s="1028"/>
      <c r="BF15" s="1028" t="str">
        <f>IF(K15="","",K15)</f>
        <v/>
      </c>
      <c r="BG15" s="1028"/>
      <c r="BH15" s="1028" t="str">
        <f>IF(M15="","",M15)</f>
        <v/>
      </c>
      <c r="BI15" s="1028"/>
      <c r="BJ15" s="1028" t="str">
        <f>IF(O15="","",O15)</f>
        <v/>
      </c>
      <c r="BK15" s="1028"/>
      <c r="BL15" s="1028" t="str">
        <f>IF(Q15="","",Q15)</f>
        <v/>
      </c>
      <c r="BM15" s="1028"/>
      <c r="BN15" s="1028" t="str">
        <f>IF(S15="","",S15)</f>
        <v/>
      </c>
      <c r="BO15" s="1028"/>
      <c r="BP15" s="1028" t="str">
        <f>IF(U15="","",U15)</f>
        <v/>
      </c>
      <c r="BQ15" s="1146"/>
      <c r="BR15" s="1126" t="str">
        <f>IF(W15="","",W15)</f>
        <v/>
      </c>
      <c r="BS15" s="1126"/>
      <c r="BT15" s="1127" t="str">
        <f>IF(Y15="","",Y15)</f>
        <v/>
      </c>
      <c r="BU15" s="1128"/>
      <c r="BV15" s="1128"/>
      <c r="BW15" s="1128"/>
      <c r="BX15" s="1129"/>
      <c r="BY15" s="1004" t="str">
        <f>IF(AD15="","",AD15)</f>
        <v/>
      </c>
      <c r="BZ15" s="1005"/>
      <c r="CA15" s="1005"/>
      <c r="CB15" s="1005"/>
      <c r="CC15" s="1006"/>
      <c r="CD15" s="1130" t="str">
        <f>IF(AI15="","",AI15)</f>
        <v/>
      </c>
      <c r="CE15" s="1131"/>
      <c r="CF15" s="1131"/>
      <c r="CG15" s="1131"/>
      <c r="CH15" s="1131"/>
      <c r="CI15" s="1131"/>
      <c r="CJ15" s="1131"/>
      <c r="CK15" s="1132"/>
      <c r="CL15" s="1133" t="str">
        <f>IF(AQ15="","",AQ15)</f>
        <v/>
      </c>
      <c r="CM15" s="1134"/>
      <c r="CN15" s="1134"/>
      <c r="CO15" s="1135"/>
      <c r="CP15" s="284"/>
    </row>
    <row r="16" spans="2:94" s="282" customFormat="1" ht="11.25" customHeight="1">
      <c r="B16" s="115"/>
      <c r="C16" s="1104"/>
      <c r="D16" s="1105"/>
      <c r="E16" s="1106"/>
      <c r="F16" s="1107"/>
      <c r="G16" s="1094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107"/>
      <c r="W16" s="1094"/>
      <c r="X16" s="1107"/>
      <c r="Y16" s="1147"/>
      <c r="Z16" s="1148"/>
      <c r="AA16" s="1148"/>
      <c r="AB16" s="1148"/>
      <c r="AC16" s="1149"/>
      <c r="AD16" s="1150"/>
      <c r="AE16" s="1151"/>
      <c r="AF16" s="1151"/>
      <c r="AG16" s="1151"/>
      <c r="AH16" s="1152"/>
      <c r="AI16" s="1094"/>
      <c r="AJ16" s="1095"/>
      <c r="AK16" s="1095"/>
      <c r="AL16" s="1095"/>
      <c r="AM16" s="1095"/>
      <c r="AN16" s="1095"/>
      <c r="AO16" s="1095"/>
      <c r="AP16" s="1096"/>
      <c r="AQ16" s="1097"/>
      <c r="AR16" s="1098"/>
      <c r="AS16" s="1098"/>
      <c r="AT16" s="1099"/>
      <c r="AU16" s="116"/>
      <c r="AX16" s="1100"/>
      <c r="AY16" s="1101"/>
      <c r="AZ16" s="1102"/>
      <c r="BA16" s="1103"/>
      <c r="BB16" s="1088"/>
      <c r="BC16" s="1089"/>
      <c r="BD16" s="1089"/>
      <c r="BE16" s="1089"/>
      <c r="BF16" s="1089"/>
      <c r="BG16" s="1089"/>
      <c r="BH16" s="1089"/>
      <c r="BI16" s="1089"/>
      <c r="BJ16" s="1089"/>
      <c r="BK16" s="1089"/>
      <c r="BL16" s="1089"/>
      <c r="BM16" s="1089"/>
      <c r="BN16" s="1089"/>
      <c r="BO16" s="1089"/>
      <c r="BP16" s="1089"/>
      <c r="BQ16" s="1103"/>
      <c r="BR16" s="1088"/>
      <c r="BS16" s="1103"/>
      <c r="BT16" s="1123"/>
      <c r="BU16" s="1124"/>
      <c r="BV16" s="1124"/>
      <c r="BW16" s="1124"/>
      <c r="BX16" s="1125"/>
      <c r="BY16" s="1153"/>
      <c r="BZ16" s="1154"/>
      <c r="CA16" s="1154"/>
      <c r="CB16" s="1154"/>
      <c r="CC16" s="1155"/>
      <c r="CD16" s="1088"/>
      <c r="CE16" s="1089"/>
      <c r="CF16" s="1089"/>
      <c r="CG16" s="1089"/>
      <c r="CH16" s="1089"/>
      <c r="CI16" s="1089"/>
      <c r="CJ16" s="1089"/>
      <c r="CK16" s="1090"/>
      <c r="CL16" s="1091"/>
      <c r="CM16" s="1092"/>
      <c r="CN16" s="1092"/>
      <c r="CO16" s="1093"/>
      <c r="CP16" s="285"/>
    </row>
    <row r="17" spans="2:94" s="282" customFormat="1" ht="16.5" customHeight="1">
      <c r="B17" s="115"/>
      <c r="C17" s="1111"/>
      <c r="D17" s="1112"/>
      <c r="E17" s="1113"/>
      <c r="F17" s="1114"/>
      <c r="G17" s="804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806"/>
      <c r="W17" s="1115"/>
      <c r="X17" s="1116"/>
      <c r="Y17" s="1117"/>
      <c r="Z17" s="1118"/>
      <c r="AA17" s="1118"/>
      <c r="AB17" s="1118"/>
      <c r="AC17" s="1119"/>
      <c r="AD17" s="1120"/>
      <c r="AE17" s="1121"/>
      <c r="AF17" s="1121"/>
      <c r="AG17" s="1121"/>
      <c r="AH17" s="1122"/>
      <c r="AI17" s="1136"/>
      <c r="AJ17" s="1137"/>
      <c r="AK17" s="1137"/>
      <c r="AL17" s="1137"/>
      <c r="AM17" s="1137"/>
      <c r="AN17" s="1137"/>
      <c r="AO17" s="1137"/>
      <c r="AP17" s="1138"/>
      <c r="AQ17" s="1139"/>
      <c r="AR17" s="1140"/>
      <c r="AS17" s="1140"/>
      <c r="AT17" s="1141"/>
      <c r="AU17" s="117"/>
      <c r="AX17" s="1142" t="str">
        <f>IF(C17="","",C17)</f>
        <v/>
      </c>
      <c r="AY17" s="1143"/>
      <c r="AZ17" s="1144" t="str">
        <f>IF(E17="","",E17)</f>
        <v/>
      </c>
      <c r="BA17" s="1145"/>
      <c r="BB17" s="1027" t="str">
        <f>IF(G17="","",G17)</f>
        <v/>
      </c>
      <c r="BC17" s="1028"/>
      <c r="BD17" s="1028" t="str">
        <f>IF(I17="","",I17)</f>
        <v/>
      </c>
      <c r="BE17" s="1028"/>
      <c r="BF17" s="1028" t="str">
        <f>IF(K17="","",K17)</f>
        <v/>
      </c>
      <c r="BG17" s="1028"/>
      <c r="BH17" s="1028" t="str">
        <f>IF(M17="","",M17)</f>
        <v/>
      </c>
      <c r="BI17" s="1028"/>
      <c r="BJ17" s="1028" t="str">
        <f>IF(O17="","",O17)</f>
        <v/>
      </c>
      <c r="BK17" s="1028"/>
      <c r="BL17" s="1028" t="str">
        <f>IF(Q17="","",Q17)</f>
        <v/>
      </c>
      <c r="BM17" s="1028"/>
      <c r="BN17" s="1028" t="str">
        <f>IF(S17="","",S17)</f>
        <v/>
      </c>
      <c r="BO17" s="1028"/>
      <c r="BP17" s="1028" t="str">
        <f>IF(U17="","",U17)</f>
        <v/>
      </c>
      <c r="BQ17" s="1146"/>
      <c r="BR17" s="1126" t="str">
        <f>IF(W17="","",W17)</f>
        <v/>
      </c>
      <c r="BS17" s="1126"/>
      <c r="BT17" s="1127" t="str">
        <f>IF(Y17="","",Y17)</f>
        <v/>
      </c>
      <c r="BU17" s="1128"/>
      <c r="BV17" s="1128"/>
      <c r="BW17" s="1128"/>
      <c r="BX17" s="1129"/>
      <c r="BY17" s="1004" t="str">
        <f>IF(AD17="","",AD17)</f>
        <v/>
      </c>
      <c r="BZ17" s="1005"/>
      <c r="CA17" s="1005"/>
      <c r="CB17" s="1005"/>
      <c r="CC17" s="1006"/>
      <c r="CD17" s="1130" t="str">
        <f>IF(AI17="","",AI17)</f>
        <v/>
      </c>
      <c r="CE17" s="1131"/>
      <c r="CF17" s="1131"/>
      <c r="CG17" s="1131"/>
      <c r="CH17" s="1131"/>
      <c r="CI17" s="1131"/>
      <c r="CJ17" s="1131"/>
      <c r="CK17" s="1132"/>
      <c r="CL17" s="1133" t="str">
        <f>IF(AQ17="","",AQ17)</f>
        <v/>
      </c>
      <c r="CM17" s="1134"/>
      <c r="CN17" s="1134"/>
      <c r="CO17" s="1135"/>
      <c r="CP17" s="284"/>
    </row>
    <row r="18" spans="2:94" s="282" customFormat="1" ht="11.25" customHeight="1">
      <c r="B18" s="115"/>
      <c r="C18" s="1104"/>
      <c r="D18" s="1105"/>
      <c r="E18" s="1106"/>
      <c r="F18" s="1107"/>
      <c r="G18" s="1094"/>
      <c r="H18" s="1095"/>
      <c r="I18" s="1095"/>
      <c r="J18" s="1095"/>
      <c r="K18" s="1095"/>
      <c r="L18" s="1095"/>
      <c r="M18" s="1095"/>
      <c r="N18" s="1095"/>
      <c r="O18" s="1095"/>
      <c r="P18" s="1095"/>
      <c r="Q18" s="1095"/>
      <c r="R18" s="1095"/>
      <c r="S18" s="1095"/>
      <c r="T18" s="1095"/>
      <c r="U18" s="1095"/>
      <c r="V18" s="1107"/>
      <c r="W18" s="1094"/>
      <c r="X18" s="1107"/>
      <c r="Y18" s="1147"/>
      <c r="Z18" s="1148"/>
      <c r="AA18" s="1148"/>
      <c r="AB18" s="1148"/>
      <c r="AC18" s="1149"/>
      <c r="AD18" s="1150"/>
      <c r="AE18" s="1151"/>
      <c r="AF18" s="1151"/>
      <c r="AG18" s="1151"/>
      <c r="AH18" s="1152"/>
      <c r="AI18" s="1094"/>
      <c r="AJ18" s="1095"/>
      <c r="AK18" s="1095"/>
      <c r="AL18" s="1095"/>
      <c r="AM18" s="1095"/>
      <c r="AN18" s="1095"/>
      <c r="AO18" s="1095"/>
      <c r="AP18" s="1096"/>
      <c r="AQ18" s="1097"/>
      <c r="AR18" s="1098"/>
      <c r="AS18" s="1098"/>
      <c r="AT18" s="1099"/>
      <c r="AU18" s="116"/>
      <c r="AX18" s="1100"/>
      <c r="AY18" s="1101"/>
      <c r="AZ18" s="1102"/>
      <c r="BA18" s="1103"/>
      <c r="BB18" s="1088"/>
      <c r="BC18" s="1089"/>
      <c r="BD18" s="1089"/>
      <c r="BE18" s="1089"/>
      <c r="BF18" s="1089"/>
      <c r="BG18" s="1089"/>
      <c r="BH18" s="1089"/>
      <c r="BI18" s="1089"/>
      <c r="BJ18" s="1089"/>
      <c r="BK18" s="1089"/>
      <c r="BL18" s="1089"/>
      <c r="BM18" s="1089"/>
      <c r="BN18" s="1089"/>
      <c r="BO18" s="1089"/>
      <c r="BP18" s="1089"/>
      <c r="BQ18" s="1103"/>
      <c r="BR18" s="1088"/>
      <c r="BS18" s="1103"/>
      <c r="BT18" s="1123"/>
      <c r="BU18" s="1124"/>
      <c r="BV18" s="1124"/>
      <c r="BW18" s="1124"/>
      <c r="BX18" s="1125"/>
      <c r="BY18" s="1153"/>
      <c r="BZ18" s="1154"/>
      <c r="CA18" s="1154"/>
      <c r="CB18" s="1154"/>
      <c r="CC18" s="1155"/>
      <c r="CD18" s="1088"/>
      <c r="CE18" s="1089"/>
      <c r="CF18" s="1089"/>
      <c r="CG18" s="1089"/>
      <c r="CH18" s="1089"/>
      <c r="CI18" s="1089"/>
      <c r="CJ18" s="1089"/>
      <c r="CK18" s="1090"/>
      <c r="CL18" s="1091"/>
      <c r="CM18" s="1092"/>
      <c r="CN18" s="1092"/>
      <c r="CO18" s="1093"/>
      <c r="CP18" s="285"/>
    </row>
    <row r="19" spans="2:94" s="282" customFormat="1" ht="16.5" customHeight="1">
      <c r="B19" s="115"/>
      <c r="C19" s="1111"/>
      <c r="D19" s="1112"/>
      <c r="E19" s="1113"/>
      <c r="F19" s="1114"/>
      <c r="G19" s="804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5"/>
      <c r="U19" s="805"/>
      <c r="V19" s="806"/>
      <c r="W19" s="1115"/>
      <c r="X19" s="1116"/>
      <c r="Y19" s="1117"/>
      <c r="Z19" s="1118"/>
      <c r="AA19" s="1118"/>
      <c r="AB19" s="1118"/>
      <c r="AC19" s="1119"/>
      <c r="AD19" s="1120"/>
      <c r="AE19" s="1121"/>
      <c r="AF19" s="1121"/>
      <c r="AG19" s="1121"/>
      <c r="AH19" s="1122"/>
      <c r="AI19" s="1136"/>
      <c r="AJ19" s="1137"/>
      <c r="AK19" s="1137"/>
      <c r="AL19" s="1137"/>
      <c r="AM19" s="1137"/>
      <c r="AN19" s="1137"/>
      <c r="AO19" s="1137"/>
      <c r="AP19" s="1138"/>
      <c r="AQ19" s="1139"/>
      <c r="AR19" s="1140"/>
      <c r="AS19" s="1140"/>
      <c r="AT19" s="1141"/>
      <c r="AU19" s="117"/>
      <c r="AX19" s="1142" t="str">
        <f>IF(C19="","",C19)</f>
        <v/>
      </c>
      <c r="AY19" s="1143"/>
      <c r="AZ19" s="1144" t="str">
        <f>IF(E19="","",E19)</f>
        <v/>
      </c>
      <c r="BA19" s="1145"/>
      <c r="BB19" s="1027" t="str">
        <f>IF(G19="","",G19)</f>
        <v/>
      </c>
      <c r="BC19" s="1028"/>
      <c r="BD19" s="1028" t="str">
        <f>IF(I19="","",I19)</f>
        <v/>
      </c>
      <c r="BE19" s="1028"/>
      <c r="BF19" s="1028" t="str">
        <f>IF(K19="","",K19)</f>
        <v/>
      </c>
      <c r="BG19" s="1028"/>
      <c r="BH19" s="1028" t="str">
        <f>IF(M19="","",M19)</f>
        <v/>
      </c>
      <c r="BI19" s="1028"/>
      <c r="BJ19" s="1028" t="str">
        <f>IF(O19="","",O19)</f>
        <v/>
      </c>
      <c r="BK19" s="1028"/>
      <c r="BL19" s="1028" t="str">
        <f>IF(Q19="","",Q19)</f>
        <v/>
      </c>
      <c r="BM19" s="1028"/>
      <c r="BN19" s="1028" t="str">
        <f>IF(S19="","",S19)</f>
        <v/>
      </c>
      <c r="BO19" s="1028"/>
      <c r="BP19" s="1028" t="str">
        <f>IF(U19="","",U19)</f>
        <v/>
      </c>
      <c r="BQ19" s="1146"/>
      <c r="BR19" s="1126" t="str">
        <f>IF(W19="","",W19)</f>
        <v/>
      </c>
      <c r="BS19" s="1126"/>
      <c r="BT19" s="1127" t="str">
        <f>IF(Y19="","",Y19)</f>
        <v/>
      </c>
      <c r="BU19" s="1128"/>
      <c r="BV19" s="1128"/>
      <c r="BW19" s="1128"/>
      <c r="BX19" s="1129"/>
      <c r="BY19" s="1004" t="str">
        <f>IF(AD19="","",AD19)</f>
        <v/>
      </c>
      <c r="BZ19" s="1005"/>
      <c r="CA19" s="1005"/>
      <c r="CB19" s="1005"/>
      <c r="CC19" s="1006"/>
      <c r="CD19" s="1130" t="str">
        <f>IF(AI19="","",AI19)</f>
        <v/>
      </c>
      <c r="CE19" s="1131"/>
      <c r="CF19" s="1131"/>
      <c r="CG19" s="1131"/>
      <c r="CH19" s="1131"/>
      <c r="CI19" s="1131"/>
      <c r="CJ19" s="1131"/>
      <c r="CK19" s="1132"/>
      <c r="CL19" s="1133" t="str">
        <f>IF(AQ19="","",AQ19)</f>
        <v/>
      </c>
      <c r="CM19" s="1134"/>
      <c r="CN19" s="1134"/>
      <c r="CO19" s="1135"/>
      <c r="CP19" s="284"/>
    </row>
    <row r="20" spans="2:94" s="282" customFormat="1" ht="11.25" customHeight="1">
      <c r="B20" s="115"/>
      <c r="C20" s="1104"/>
      <c r="D20" s="1105"/>
      <c r="E20" s="1106"/>
      <c r="F20" s="1107"/>
      <c r="G20" s="1094"/>
      <c r="H20" s="1095"/>
      <c r="I20" s="1095"/>
      <c r="J20" s="1095"/>
      <c r="K20" s="1095"/>
      <c r="L20" s="1095"/>
      <c r="M20" s="1095"/>
      <c r="N20" s="1095"/>
      <c r="O20" s="1095"/>
      <c r="P20" s="1095"/>
      <c r="Q20" s="1095"/>
      <c r="R20" s="1095"/>
      <c r="S20" s="1095"/>
      <c r="T20" s="1095"/>
      <c r="U20" s="1095"/>
      <c r="V20" s="1107"/>
      <c r="W20" s="1094"/>
      <c r="X20" s="1107"/>
      <c r="Y20" s="1147"/>
      <c r="Z20" s="1148"/>
      <c r="AA20" s="1148"/>
      <c r="AB20" s="1148"/>
      <c r="AC20" s="1149"/>
      <c r="AD20" s="1150"/>
      <c r="AE20" s="1151"/>
      <c r="AF20" s="1151"/>
      <c r="AG20" s="1151"/>
      <c r="AH20" s="1152"/>
      <c r="AI20" s="1094"/>
      <c r="AJ20" s="1095"/>
      <c r="AK20" s="1095"/>
      <c r="AL20" s="1095"/>
      <c r="AM20" s="1095"/>
      <c r="AN20" s="1095"/>
      <c r="AO20" s="1095"/>
      <c r="AP20" s="1096"/>
      <c r="AQ20" s="1097"/>
      <c r="AR20" s="1098"/>
      <c r="AS20" s="1098"/>
      <c r="AT20" s="1099"/>
      <c r="AU20" s="116"/>
      <c r="AX20" s="1100"/>
      <c r="AY20" s="1101"/>
      <c r="AZ20" s="1102"/>
      <c r="BA20" s="1103"/>
      <c r="BB20" s="1088"/>
      <c r="BC20" s="1089"/>
      <c r="BD20" s="1089"/>
      <c r="BE20" s="1089"/>
      <c r="BF20" s="1089"/>
      <c r="BG20" s="1089"/>
      <c r="BH20" s="1089"/>
      <c r="BI20" s="1089"/>
      <c r="BJ20" s="1089"/>
      <c r="BK20" s="1089"/>
      <c r="BL20" s="1089"/>
      <c r="BM20" s="1089"/>
      <c r="BN20" s="1089"/>
      <c r="BO20" s="1089"/>
      <c r="BP20" s="1089"/>
      <c r="BQ20" s="1103"/>
      <c r="BR20" s="1088"/>
      <c r="BS20" s="1103"/>
      <c r="BT20" s="1123"/>
      <c r="BU20" s="1124"/>
      <c r="BV20" s="1124"/>
      <c r="BW20" s="1124"/>
      <c r="BX20" s="1125"/>
      <c r="BY20" s="1153"/>
      <c r="BZ20" s="1154"/>
      <c r="CA20" s="1154"/>
      <c r="CB20" s="1154"/>
      <c r="CC20" s="1155"/>
      <c r="CD20" s="1088"/>
      <c r="CE20" s="1089"/>
      <c r="CF20" s="1089"/>
      <c r="CG20" s="1089"/>
      <c r="CH20" s="1089"/>
      <c r="CI20" s="1089"/>
      <c r="CJ20" s="1089"/>
      <c r="CK20" s="1090"/>
      <c r="CL20" s="1091"/>
      <c r="CM20" s="1092"/>
      <c r="CN20" s="1092"/>
      <c r="CO20" s="1093"/>
      <c r="CP20" s="285"/>
    </row>
    <row r="21" spans="2:94" s="282" customFormat="1" ht="16.5" customHeight="1">
      <c r="B21" s="115"/>
      <c r="C21" s="1111"/>
      <c r="D21" s="1112"/>
      <c r="E21" s="1113"/>
      <c r="F21" s="1114"/>
      <c r="G21" s="804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805"/>
      <c r="S21" s="805"/>
      <c r="T21" s="805"/>
      <c r="U21" s="805"/>
      <c r="V21" s="806"/>
      <c r="W21" s="1115"/>
      <c r="X21" s="1116"/>
      <c r="Y21" s="1117"/>
      <c r="Z21" s="1118"/>
      <c r="AA21" s="1118"/>
      <c r="AB21" s="1118"/>
      <c r="AC21" s="1119"/>
      <c r="AD21" s="1120"/>
      <c r="AE21" s="1121"/>
      <c r="AF21" s="1121"/>
      <c r="AG21" s="1121"/>
      <c r="AH21" s="1122"/>
      <c r="AI21" s="1136"/>
      <c r="AJ21" s="1137"/>
      <c r="AK21" s="1137"/>
      <c r="AL21" s="1137"/>
      <c r="AM21" s="1137"/>
      <c r="AN21" s="1137"/>
      <c r="AO21" s="1137"/>
      <c r="AP21" s="1138"/>
      <c r="AQ21" s="1139"/>
      <c r="AR21" s="1140"/>
      <c r="AS21" s="1140"/>
      <c r="AT21" s="1141"/>
      <c r="AU21" s="117"/>
      <c r="AX21" s="1142" t="str">
        <f>IF(C21="","",C21)</f>
        <v/>
      </c>
      <c r="AY21" s="1143"/>
      <c r="AZ21" s="1144" t="str">
        <f>IF(E21="","",E21)</f>
        <v/>
      </c>
      <c r="BA21" s="1145"/>
      <c r="BB21" s="1027" t="str">
        <f>IF(G21="","",G21)</f>
        <v/>
      </c>
      <c r="BC21" s="1028"/>
      <c r="BD21" s="1028" t="str">
        <f>IF(I21="","",I21)</f>
        <v/>
      </c>
      <c r="BE21" s="1028"/>
      <c r="BF21" s="1028" t="str">
        <f>IF(K21="","",K21)</f>
        <v/>
      </c>
      <c r="BG21" s="1028"/>
      <c r="BH21" s="1028" t="str">
        <f>IF(M21="","",M21)</f>
        <v/>
      </c>
      <c r="BI21" s="1028"/>
      <c r="BJ21" s="1028" t="str">
        <f>IF(O21="","",O21)</f>
        <v/>
      </c>
      <c r="BK21" s="1028"/>
      <c r="BL21" s="1028" t="str">
        <f>IF(Q21="","",Q21)</f>
        <v/>
      </c>
      <c r="BM21" s="1028"/>
      <c r="BN21" s="1028" t="str">
        <f>IF(S21="","",S21)</f>
        <v/>
      </c>
      <c r="BO21" s="1028"/>
      <c r="BP21" s="1028" t="str">
        <f>IF(U21="","",U21)</f>
        <v/>
      </c>
      <c r="BQ21" s="1146"/>
      <c r="BR21" s="1126" t="str">
        <f>IF(W21="","",W21)</f>
        <v/>
      </c>
      <c r="BS21" s="1126"/>
      <c r="BT21" s="1127" t="str">
        <f>IF(Y21="","",Y21)</f>
        <v/>
      </c>
      <c r="BU21" s="1128"/>
      <c r="BV21" s="1128"/>
      <c r="BW21" s="1128"/>
      <c r="BX21" s="1129"/>
      <c r="BY21" s="1004" t="str">
        <f>IF(AD21="","",AD21)</f>
        <v/>
      </c>
      <c r="BZ21" s="1005"/>
      <c r="CA21" s="1005"/>
      <c r="CB21" s="1005"/>
      <c r="CC21" s="1006"/>
      <c r="CD21" s="1130" t="str">
        <f>IF(AI21="","",AI21)</f>
        <v/>
      </c>
      <c r="CE21" s="1131"/>
      <c r="CF21" s="1131"/>
      <c r="CG21" s="1131"/>
      <c r="CH21" s="1131"/>
      <c r="CI21" s="1131"/>
      <c r="CJ21" s="1131"/>
      <c r="CK21" s="1132"/>
      <c r="CL21" s="1133" t="str">
        <f>IF(AQ21="","",AQ21)</f>
        <v/>
      </c>
      <c r="CM21" s="1134"/>
      <c r="CN21" s="1134"/>
      <c r="CO21" s="1135"/>
      <c r="CP21" s="284"/>
    </row>
    <row r="22" spans="2:94" s="282" customFormat="1" ht="11.25" customHeight="1">
      <c r="B22" s="115"/>
      <c r="C22" s="1104"/>
      <c r="D22" s="1105"/>
      <c r="E22" s="1106"/>
      <c r="F22" s="1107"/>
      <c r="G22" s="1094"/>
      <c r="H22" s="1095"/>
      <c r="I22" s="1095"/>
      <c r="J22" s="1095"/>
      <c r="K22" s="1095"/>
      <c r="L22" s="1095"/>
      <c r="M22" s="1095"/>
      <c r="N22" s="1095"/>
      <c r="O22" s="1095"/>
      <c r="P22" s="1095"/>
      <c r="Q22" s="1095"/>
      <c r="R22" s="1095"/>
      <c r="S22" s="1095"/>
      <c r="T22" s="1095"/>
      <c r="U22" s="1095"/>
      <c r="V22" s="1107"/>
      <c r="W22" s="1094"/>
      <c r="X22" s="1107"/>
      <c r="Y22" s="1147"/>
      <c r="Z22" s="1148"/>
      <c r="AA22" s="1148"/>
      <c r="AB22" s="1148"/>
      <c r="AC22" s="1149"/>
      <c r="AD22" s="1150"/>
      <c r="AE22" s="1151"/>
      <c r="AF22" s="1151"/>
      <c r="AG22" s="1151"/>
      <c r="AH22" s="1152"/>
      <c r="AI22" s="1094"/>
      <c r="AJ22" s="1095"/>
      <c r="AK22" s="1095"/>
      <c r="AL22" s="1095"/>
      <c r="AM22" s="1095"/>
      <c r="AN22" s="1095"/>
      <c r="AO22" s="1095"/>
      <c r="AP22" s="1096"/>
      <c r="AQ22" s="1097"/>
      <c r="AR22" s="1098"/>
      <c r="AS22" s="1098"/>
      <c r="AT22" s="1099"/>
      <c r="AU22" s="116"/>
      <c r="AX22" s="1100"/>
      <c r="AY22" s="1101"/>
      <c r="AZ22" s="1102"/>
      <c r="BA22" s="1103"/>
      <c r="BB22" s="1088"/>
      <c r="BC22" s="1089"/>
      <c r="BD22" s="1089"/>
      <c r="BE22" s="1089"/>
      <c r="BF22" s="1089"/>
      <c r="BG22" s="1089"/>
      <c r="BH22" s="1089"/>
      <c r="BI22" s="1089"/>
      <c r="BJ22" s="1089"/>
      <c r="BK22" s="1089"/>
      <c r="BL22" s="1089"/>
      <c r="BM22" s="1089"/>
      <c r="BN22" s="1089"/>
      <c r="BO22" s="1089"/>
      <c r="BP22" s="1089"/>
      <c r="BQ22" s="1103"/>
      <c r="BR22" s="1088"/>
      <c r="BS22" s="1103"/>
      <c r="BT22" s="1123"/>
      <c r="BU22" s="1124"/>
      <c r="BV22" s="1124"/>
      <c r="BW22" s="1124"/>
      <c r="BX22" s="1125"/>
      <c r="BY22" s="1153"/>
      <c r="BZ22" s="1154"/>
      <c r="CA22" s="1154"/>
      <c r="CB22" s="1154"/>
      <c r="CC22" s="1155"/>
      <c r="CD22" s="1088"/>
      <c r="CE22" s="1089"/>
      <c r="CF22" s="1089"/>
      <c r="CG22" s="1089"/>
      <c r="CH22" s="1089"/>
      <c r="CI22" s="1089"/>
      <c r="CJ22" s="1089"/>
      <c r="CK22" s="1090"/>
      <c r="CL22" s="1091"/>
      <c r="CM22" s="1092"/>
      <c r="CN22" s="1092"/>
      <c r="CO22" s="1093"/>
      <c r="CP22" s="285"/>
    </row>
    <row r="23" spans="2:94" s="282" customFormat="1" ht="16.5" customHeight="1">
      <c r="B23" s="115"/>
      <c r="C23" s="1111"/>
      <c r="D23" s="1112"/>
      <c r="E23" s="1113"/>
      <c r="F23" s="1114"/>
      <c r="G23" s="804"/>
      <c r="H23" s="805"/>
      <c r="I23" s="805"/>
      <c r="J23" s="805"/>
      <c r="K23" s="805"/>
      <c r="L23" s="805"/>
      <c r="M23" s="805"/>
      <c r="N23" s="805"/>
      <c r="O23" s="805"/>
      <c r="P23" s="805"/>
      <c r="Q23" s="805"/>
      <c r="R23" s="805"/>
      <c r="S23" s="805"/>
      <c r="T23" s="805"/>
      <c r="U23" s="805"/>
      <c r="V23" s="806"/>
      <c r="W23" s="1115"/>
      <c r="X23" s="1116"/>
      <c r="Y23" s="1117"/>
      <c r="Z23" s="1118"/>
      <c r="AA23" s="1118"/>
      <c r="AB23" s="1118"/>
      <c r="AC23" s="1119"/>
      <c r="AD23" s="1120"/>
      <c r="AE23" s="1121"/>
      <c r="AF23" s="1121"/>
      <c r="AG23" s="1121"/>
      <c r="AH23" s="1122"/>
      <c r="AI23" s="1136"/>
      <c r="AJ23" s="1137"/>
      <c r="AK23" s="1137"/>
      <c r="AL23" s="1137"/>
      <c r="AM23" s="1137"/>
      <c r="AN23" s="1137"/>
      <c r="AO23" s="1137"/>
      <c r="AP23" s="1138"/>
      <c r="AQ23" s="1139"/>
      <c r="AR23" s="1140"/>
      <c r="AS23" s="1140"/>
      <c r="AT23" s="1141"/>
      <c r="AU23" s="117"/>
      <c r="AX23" s="1142" t="str">
        <f>IF(C23="","",C23)</f>
        <v/>
      </c>
      <c r="AY23" s="1143"/>
      <c r="AZ23" s="1144" t="str">
        <f>IF(E23="","",E23)</f>
        <v/>
      </c>
      <c r="BA23" s="1145"/>
      <c r="BB23" s="1027" t="str">
        <f>IF(G23="","",G23)</f>
        <v/>
      </c>
      <c r="BC23" s="1028"/>
      <c r="BD23" s="1028" t="str">
        <f>IF(I23="","",I23)</f>
        <v/>
      </c>
      <c r="BE23" s="1028"/>
      <c r="BF23" s="1028" t="str">
        <f>IF(K23="","",K23)</f>
        <v/>
      </c>
      <c r="BG23" s="1028"/>
      <c r="BH23" s="1028" t="str">
        <f>IF(M23="","",M23)</f>
        <v/>
      </c>
      <c r="BI23" s="1028"/>
      <c r="BJ23" s="1028" t="str">
        <f>IF(O23="","",O23)</f>
        <v/>
      </c>
      <c r="BK23" s="1028"/>
      <c r="BL23" s="1028" t="str">
        <f>IF(Q23="","",Q23)</f>
        <v/>
      </c>
      <c r="BM23" s="1028"/>
      <c r="BN23" s="1028" t="str">
        <f>IF(S23="","",S23)</f>
        <v/>
      </c>
      <c r="BO23" s="1028"/>
      <c r="BP23" s="1028" t="str">
        <f>IF(U23="","",U23)</f>
        <v/>
      </c>
      <c r="BQ23" s="1146"/>
      <c r="BR23" s="1126" t="str">
        <f>IF(W23="","",W23)</f>
        <v/>
      </c>
      <c r="BS23" s="1126"/>
      <c r="BT23" s="1127" t="str">
        <f>IF(Y23="","",Y23)</f>
        <v/>
      </c>
      <c r="BU23" s="1128"/>
      <c r="BV23" s="1128"/>
      <c r="BW23" s="1128"/>
      <c r="BX23" s="1129"/>
      <c r="BY23" s="1004" t="str">
        <f>IF(AD23="","",AD23)</f>
        <v/>
      </c>
      <c r="BZ23" s="1005"/>
      <c r="CA23" s="1005"/>
      <c r="CB23" s="1005"/>
      <c r="CC23" s="1006"/>
      <c r="CD23" s="1130" t="str">
        <f>IF(AI23="","",AI23)</f>
        <v/>
      </c>
      <c r="CE23" s="1131"/>
      <c r="CF23" s="1131"/>
      <c r="CG23" s="1131"/>
      <c r="CH23" s="1131"/>
      <c r="CI23" s="1131"/>
      <c r="CJ23" s="1131"/>
      <c r="CK23" s="1132"/>
      <c r="CL23" s="1133" t="str">
        <f>IF(AQ23="","",AQ23)</f>
        <v/>
      </c>
      <c r="CM23" s="1134"/>
      <c r="CN23" s="1134"/>
      <c r="CO23" s="1135"/>
      <c r="CP23" s="284"/>
    </row>
    <row r="24" spans="2:94" s="282" customFormat="1" ht="11.25" customHeight="1">
      <c r="B24" s="115"/>
      <c r="C24" s="1104"/>
      <c r="D24" s="1105"/>
      <c r="E24" s="1106"/>
      <c r="F24" s="1107"/>
      <c r="G24" s="1094"/>
      <c r="H24" s="1095"/>
      <c r="I24" s="1095"/>
      <c r="J24" s="1095"/>
      <c r="K24" s="1095"/>
      <c r="L24" s="1095"/>
      <c r="M24" s="1095"/>
      <c r="N24" s="1095"/>
      <c r="O24" s="1095"/>
      <c r="P24" s="1095"/>
      <c r="Q24" s="1095"/>
      <c r="R24" s="1095"/>
      <c r="S24" s="1095"/>
      <c r="T24" s="1095"/>
      <c r="U24" s="1095"/>
      <c r="V24" s="1107"/>
      <c r="W24" s="1094"/>
      <c r="X24" s="1107"/>
      <c r="Y24" s="1147"/>
      <c r="Z24" s="1148"/>
      <c r="AA24" s="1148"/>
      <c r="AB24" s="1148"/>
      <c r="AC24" s="1149"/>
      <c r="AD24" s="1150"/>
      <c r="AE24" s="1151"/>
      <c r="AF24" s="1151"/>
      <c r="AG24" s="1151"/>
      <c r="AH24" s="1152"/>
      <c r="AI24" s="1094"/>
      <c r="AJ24" s="1095"/>
      <c r="AK24" s="1095"/>
      <c r="AL24" s="1095"/>
      <c r="AM24" s="1095"/>
      <c r="AN24" s="1095"/>
      <c r="AO24" s="1095"/>
      <c r="AP24" s="1096"/>
      <c r="AQ24" s="1097"/>
      <c r="AR24" s="1098"/>
      <c r="AS24" s="1098"/>
      <c r="AT24" s="1099"/>
      <c r="AU24" s="116"/>
      <c r="AX24" s="1100"/>
      <c r="AY24" s="1101"/>
      <c r="AZ24" s="1102"/>
      <c r="BA24" s="1103"/>
      <c r="BB24" s="1088"/>
      <c r="BC24" s="1089"/>
      <c r="BD24" s="1089"/>
      <c r="BE24" s="1089"/>
      <c r="BF24" s="1089"/>
      <c r="BG24" s="1089"/>
      <c r="BH24" s="1089"/>
      <c r="BI24" s="1089"/>
      <c r="BJ24" s="1089"/>
      <c r="BK24" s="1089"/>
      <c r="BL24" s="1089"/>
      <c r="BM24" s="1089"/>
      <c r="BN24" s="1089"/>
      <c r="BO24" s="1089"/>
      <c r="BP24" s="1089"/>
      <c r="BQ24" s="1103"/>
      <c r="BR24" s="1088"/>
      <c r="BS24" s="1103"/>
      <c r="BT24" s="1123"/>
      <c r="BU24" s="1124"/>
      <c r="BV24" s="1124"/>
      <c r="BW24" s="1124"/>
      <c r="BX24" s="1125"/>
      <c r="BY24" s="1153"/>
      <c r="BZ24" s="1154"/>
      <c r="CA24" s="1154"/>
      <c r="CB24" s="1154"/>
      <c r="CC24" s="1155"/>
      <c r="CD24" s="1088"/>
      <c r="CE24" s="1089"/>
      <c r="CF24" s="1089"/>
      <c r="CG24" s="1089"/>
      <c r="CH24" s="1089"/>
      <c r="CI24" s="1089"/>
      <c r="CJ24" s="1089"/>
      <c r="CK24" s="1090"/>
      <c r="CL24" s="1091"/>
      <c r="CM24" s="1092"/>
      <c r="CN24" s="1092"/>
      <c r="CO24" s="1093"/>
      <c r="CP24" s="285"/>
    </row>
    <row r="25" spans="2:94" s="282" customFormat="1" ht="16.5" customHeight="1">
      <c r="B25" s="115"/>
      <c r="C25" s="1111"/>
      <c r="D25" s="1112"/>
      <c r="E25" s="1113"/>
      <c r="F25" s="1114"/>
      <c r="G25" s="804"/>
      <c r="H25" s="805"/>
      <c r="I25" s="805"/>
      <c r="J25" s="805"/>
      <c r="K25" s="805"/>
      <c r="L25" s="805"/>
      <c r="M25" s="805"/>
      <c r="N25" s="805"/>
      <c r="O25" s="805"/>
      <c r="P25" s="805"/>
      <c r="Q25" s="805"/>
      <c r="R25" s="805"/>
      <c r="S25" s="805"/>
      <c r="T25" s="805"/>
      <c r="U25" s="805"/>
      <c r="V25" s="806"/>
      <c r="W25" s="1115"/>
      <c r="X25" s="1116"/>
      <c r="Y25" s="1117"/>
      <c r="Z25" s="1118"/>
      <c r="AA25" s="1118"/>
      <c r="AB25" s="1118"/>
      <c r="AC25" s="1119"/>
      <c r="AD25" s="1120"/>
      <c r="AE25" s="1121"/>
      <c r="AF25" s="1121"/>
      <c r="AG25" s="1121"/>
      <c r="AH25" s="1122"/>
      <c r="AI25" s="1136"/>
      <c r="AJ25" s="1137"/>
      <c r="AK25" s="1137"/>
      <c r="AL25" s="1137"/>
      <c r="AM25" s="1137"/>
      <c r="AN25" s="1137"/>
      <c r="AO25" s="1137"/>
      <c r="AP25" s="1138"/>
      <c r="AQ25" s="1139"/>
      <c r="AR25" s="1140"/>
      <c r="AS25" s="1140"/>
      <c r="AT25" s="1141"/>
      <c r="AU25" s="117"/>
      <c r="AX25" s="1142" t="str">
        <f>IF(C25="","",C25)</f>
        <v/>
      </c>
      <c r="AY25" s="1143"/>
      <c r="AZ25" s="1144" t="str">
        <f>IF(E25="","",E25)</f>
        <v/>
      </c>
      <c r="BA25" s="1145"/>
      <c r="BB25" s="1027" t="str">
        <f>IF(G25="","",G25)</f>
        <v/>
      </c>
      <c r="BC25" s="1028"/>
      <c r="BD25" s="1028" t="str">
        <f>IF(I25="","",I25)</f>
        <v/>
      </c>
      <c r="BE25" s="1028"/>
      <c r="BF25" s="1028" t="str">
        <f>IF(K25="","",K25)</f>
        <v/>
      </c>
      <c r="BG25" s="1028"/>
      <c r="BH25" s="1028" t="str">
        <f>IF(M25="","",M25)</f>
        <v/>
      </c>
      <c r="BI25" s="1028"/>
      <c r="BJ25" s="1028" t="str">
        <f>IF(O25="","",O25)</f>
        <v/>
      </c>
      <c r="BK25" s="1028"/>
      <c r="BL25" s="1028" t="str">
        <f>IF(Q25="","",Q25)</f>
        <v/>
      </c>
      <c r="BM25" s="1028"/>
      <c r="BN25" s="1028" t="str">
        <f>IF(S25="","",S25)</f>
        <v/>
      </c>
      <c r="BO25" s="1028"/>
      <c r="BP25" s="1028" t="str">
        <f>IF(U25="","",U25)</f>
        <v/>
      </c>
      <c r="BQ25" s="1146"/>
      <c r="BR25" s="1126" t="str">
        <f>IF(W25="","",W25)</f>
        <v/>
      </c>
      <c r="BS25" s="1126"/>
      <c r="BT25" s="1127" t="str">
        <f>IF(Y25="","",Y25)</f>
        <v/>
      </c>
      <c r="BU25" s="1128"/>
      <c r="BV25" s="1128"/>
      <c r="BW25" s="1128"/>
      <c r="BX25" s="1129"/>
      <c r="BY25" s="1004" t="str">
        <f>IF(AD25="","",AD25)</f>
        <v/>
      </c>
      <c r="BZ25" s="1005"/>
      <c r="CA25" s="1005"/>
      <c r="CB25" s="1005"/>
      <c r="CC25" s="1006"/>
      <c r="CD25" s="1130" t="str">
        <f>IF(AI25="","",AI25)</f>
        <v/>
      </c>
      <c r="CE25" s="1131"/>
      <c r="CF25" s="1131"/>
      <c r="CG25" s="1131"/>
      <c r="CH25" s="1131"/>
      <c r="CI25" s="1131"/>
      <c r="CJ25" s="1131"/>
      <c r="CK25" s="1132"/>
      <c r="CL25" s="1133" t="str">
        <f>IF(AQ25="","",AQ25)</f>
        <v/>
      </c>
      <c r="CM25" s="1134"/>
      <c r="CN25" s="1134"/>
      <c r="CO25" s="1135"/>
      <c r="CP25" s="284"/>
    </row>
    <row r="26" spans="2:94" s="282" customFormat="1" ht="11.25" customHeight="1">
      <c r="B26" s="115"/>
      <c r="C26" s="1104"/>
      <c r="D26" s="1105"/>
      <c r="E26" s="1106"/>
      <c r="F26" s="1107"/>
      <c r="G26" s="1094"/>
      <c r="H26" s="1095"/>
      <c r="I26" s="1095"/>
      <c r="J26" s="1095"/>
      <c r="K26" s="1095"/>
      <c r="L26" s="1095"/>
      <c r="M26" s="1095"/>
      <c r="N26" s="1095"/>
      <c r="O26" s="1095"/>
      <c r="P26" s="1095"/>
      <c r="Q26" s="1095"/>
      <c r="R26" s="1095"/>
      <c r="S26" s="1095"/>
      <c r="T26" s="1095"/>
      <c r="U26" s="1095"/>
      <c r="V26" s="1107"/>
      <c r="W26" s="1094"/>
      <c r="X26" s="1107"/>
      <c r="Y26" s="1147"/>
      <c r="Z26" s="1148"/>
      <c r="AA26" s="1148"/>
      <c r="AB26" s="1148"/>
      <c r="AC26" s="1149"/>
      <c r="AD26" s="1150"/>
      <c r="AE26" s="1151"/>
      <c r="AF26" s="1151"/>
      <c r="AG26" s="1151"/>
      <c r="AH26" s="1152"/>
      <c r="AI26" s="1094"/>
      <c r="AJ26" s="1095"/>
      <c r="AK26" s="1095"/>
      <c r="AL26" s="1095"/>
      <c r="AM26" s="1095"/>
      <c r="AN26" s="1095"/>
      <c r="AO26" s="1095"/>
      <c r="AP26" s="1096"/>
      <c r="AQ26" s="1097"/>
      <c r="AR26" s="1098"/>
      <c r="AS26" s="1098"/>
      <c r="AT26" s="1099"/>
      <c r="AU26" s="116"/>
      <c r="AX26" s="1100"/>
      <c r="AY26" s="1101"/>
      <c r="AZ26" s="1102"/>
      <c r="BA26" s="1103"/>
      <c r="BB26" s="1088"/>
      <c r="BC26" s="1089"/>
      <c r="BD26" s="1089"/>
      <c r="BE26" s="1089"/>
      <c r="BF26" s="1089"/>
      <c r="BG26" s="1089"/>
      <c r="BH26" s="1089"/>
      <c r="BI26" s="1089"/>
      <c r="BJ26" s="1089"/>
      <c r="BK26" s="1089"/>
      <c r="BL26" s="1089"/>
      <c r="BM26" s="1089"/>
      <c r="BN26" s="1089"/>
      <c r="BO26" s="1089"/>
      <c r="BP26" s="1089"/>
      <c r="BQ26" s="1103"/>
      <c r="BR26" s="1088"/>
      <c r="BS26" s="1103"/>
      <c r="BT26" s="1123"/>
      <c r="BU26" s="1124"/>
      <c r="BV26" s="1124"/>
      <c r="BW26" s="1124"/>
      <c r="BX26" s="1125"/>
      <c r="BY26" s="1153"/>
      <c r="BZ26" s="1154"/>
      <c r="CA26" s="1154"/>
      <c r="CB26" s="1154"/>
      <c r="CC26" s="1155"/>
      <c r="CD26" s="1088"/>
      <c r="CE26" s="1089"/>
      <c r="CF26" s="1089"/>
      <c r="CG26" s="1089"/>
      <c r="CH26" s="1089"/>
      <c r="CI26" s="1089"/>
      <c r="CJ26" s="1089"/>
      <c r="CK26" s="1090"/>
      <c r="CL26" s="1091"/>
      <c r="CM26" s="1092"/>
      <c r="CN26" s="1092"/>
      <c r="CO26" s="1093"/>
      <c r="CP26" s="285"/>
    </row>
    <row r="27" spans="2:94" s="282" customFormat="1" ht="16.5" customHeight="1">
      <c r="B27" s="115"/>
      <c r="C27" s="1111"/>
      <c r="D27" s="1112"/>
      <c r="E27" s="1113"/>
      <c r="F27" s="1114"/>
      <c r="G27" s="804"/>
      <c r="H27" s="805"/>
      <c r="I27" s="805"/>
      <c r="J27" s="805"/>
      <c r="K27" s="805"/>
      <c r="L27" s="805"/>
      <c r="M27" s="805"/>
      <c r="N27" s="805"/>
      <c r="O27" s="805"/>
      <c r="P27" s="805"/>
      <c r="Q27" s="805"/>
      <c r="R27" s="805"/>
      <c r="S27" s="805"/>
      <c r="T27" s="805"/>
      <c r="U27" s="805"/>
      <c r="V27" s="806"/>
      <c r="W27" s="1115"/>
      <c r="X27" s="1116"/>
      <c r="Y27" s="1117"/>
      <c r="Z27" s="1118"/>
      <c r="AA27" s="1118"/>
      <c r="AB27" s="1118"/>
      <c r="AC27" s="1119"/>
      <c r="AD27" s="1120"/>
      <c r="AE27" s="1121"/>
      <c r="AF27" s="1121"/>
      <c r="AG27" s="1121"/>
      <c r="AH27" s="1122"/>
      <c r="AI27" s="1136"/>
      <c r="AJ27" s="1137"/>
      <c r="AK27" s="1137"/>
      <c r="AL27" s="1137"/>
      <c r="AM27" s="1137"/>
      <c r="AN27" s="1137"/>
      <c r="AO27" s="1137"/>
      <c r="AP27" s="1138"/>
      <c r="AQ27" s="1139"/>
      <c r="AR27" s="1140"/>
      <c r="AS27" s="1140"/>
      <c r="AT27" s="1141"/>
      <c r="AU27" s="117"/>
      <c r="AX27" s="1142" t="str">
        <f>IF(C27="","",C27)</f>
        <v/>
      </c>
      <c r="AY27" s="1143"/>
      <c r="AZ27" s="1144" t="str">
        <f>IF(E27="","",E27)</f>
        <v/>
      </c>
      <c r="BA27" s="1145"/>
      <c r="BB27" s="1027" t="str">
        <f>IF(G27="","",G27)</f>
        <v/>
      </c>
      <c r="BC27" s="1028"/>
      <c r="BD27" s="1028" t="str">
        <f>IF(I27="","",I27)</f>
        <v/>
      </c>
      <c r="BE27" s="1028"/>
      <c r="BF27" s="1028" t="str">
        <f>IF(K27="","",K27)</f>
        <v/>
      </c>
      <c r="BG27" s="1028"/>
      <c r="BH27" s="1028" t="str">
        <f>IF(M27="","",M27)</f>
        <v/>
      </c>
      <c r="BI27" s="1028"/>
      <c r="BJ27" s="1028" t="str">
        <f>IF(O27="","",O27)</f>
        <v/>
      </c>
      <c r="BK27" s="1028"/>
      <c r="BL27" s="1028" t="str">
        <f>IF(Q27="","",Q27)</f>
        <v/>
      </c>
      <c r="BM27" s="1028"/>
      <c r="BN27" s="1028" t="str">
        <f>IF(S27="","",S27)</f>
        <v/>
      </c>
      <c r="BO27" s="1028"/>
      <c r="BP27" s="1028" t="str">
        <f>IF(U27="","",U27)</f>
        <v/>
      </c>
      <c r="BQ27" s="1146"/>
      <c r="BR27" s="1126" t="str">
        <f>IF(W27="","",W27)</f>
        <v/>
      </c>
      <c r="BS27" s="1126"/>
      <c r="BT27" s="1127" t="str">
        <f>IF(Y27="","",Y27)</f>
        <v/>
      </c>
      <c r="BU27" s="1128"/>
      <c r="BV27" s="1128"/>
      <c r="BW27" s="1128"/>
      <c r="BX27" s="1129"/>
      <c r="BY27" s="1004" t="str">
        <f>IF(AD27="","",AD27)</f>
        <v/>
      </c>
      <c r="BZ27" s="1005"/>
      <c r="CA27" s="1005"/>
      <c r="CB27" s="1005"/>
      <c r="CC27" s="1006"/>
      <c r="CD27" s="1130" t="str">
        <f>IF(AI27="","",AI27)</f>
        <v/>
      </c>
      <c r="CE27" s="1131"/>
      <c r="CF27" s="1131"/>
      <c r="CG27" s="1131"/>
      <c r="CH27" s="1131"/>
      <c r="CI27" s="1131"/>
      <c r="CJ27" s="1131"/>
      <c r="CK27" s="1132"/>
      <c r="CL27" s="1133" t="str">
        <f>IF(AQ27="","",AQ27)</f>
        <v/>
      </c>
      <c r="CM27" s="1134"/>
      <c r="CN27" s="1134"/>
      <c r="CO27" s="1135"/>
      <c r="CP27" s="284"/>
    </row>
    <row r="28" spans="2:94" s="282" customFormat="1" ht="11.25" customHeight="1">
      <c r="B28" s="115"/>
      <c r="C28" s="1104"/>
      <c r="D28" s="1105"/>
      <c r="E28" s="1106"/>
      <c r="F28" s="1107"/>
      <c r="G28" s="1094"/>
      <c r="H28" s="1095"/>
      <c r="I28" s="1095"/>
      <c r="J28" s="1095"/>
      <c r="K28" s="1095"/>
      <c r="L28" s="1095"/>
      <c r="M28" s="1095"/>
      <c r="N28" s="1095"/>
      <c r="O28" s="1095"/>
      <c r="P28" s="1095"/>
      <c r="Q28" s="1095"/>
      <c r="R28" s="1095"/>
      <c r="S28" s="1095"/>
      <c r="T28" s="1095"/>
      <c r="U28" s="1095"/>
      <c r="V28" s="1107"/>
      <c r="W28" s="1094"/>
      <c r="X28" s="1107"/>
      <c r="Y28" s="1147"/>
      <c r="Z28" s="1148"/>
      <c r="AA28" s="1148"/>
      <c r="AB28" s="1148"/>
      <c r="AC28" s="1149"/>
      <c r="AD28" s="1150"/>
      <c r="AE28" s="1151"/>
      <c r="AF28" s="1151"/>
      <c r="AG28" s="1151"/>
      <c r="AH28" s="1152"/>
      <c r="AI28" s="1094"/>
      <c r="AJ28" s="1095"/>
      <c r="AK28" s="1095"/>
      <c r="AL28" s="1095"/>
      <c r="AM28" s="1095"/>
      <c r="AN28" s="1095"/>
      <c r="AO28" s="1095"/>
      <c r="AP28" s="1096"/>
      <c r="AQ28" s="1097"/>
      <c r="AR28" s="1098"/>
      <c r="AS28" s="1098"/>
      <c r="AT28" s="1099"/>
      <c r="AU28" s="116"/>
      <c r="AX28" s="1100"/>
      <c r="AY28" s="1101"/>
      <c r="AZ28" s="1102"/>
      <c r="BA28" s="1103"/>
      <c r="BB28" s="1088"/>
      <c r="BC28" s="1089"/>
      <c r="BD28" s="1089"/>
      <c r="BE28" s="1089"/>
      <c r="BF28" s="1089"/>
      <c r="BG28" s="1089"/>
      <c r="BH28" s="1089"/>
      <c r="BI28" s="1089"/>
      <c r="BJ28" s="1089"/>
      <c r="BK28" s="1089"/>
      <c r="BL28" s="1089"/>
      <c r="BM28" s="1089"/>
      <c r="BN28" s="1089"/>
      <c r="BO28" s="1089"/>
      <c r="BP28" s="1089"/>
      <c r="BQ28" s="1103"/>
      <c r="BR28" s="1088"/>
      <c r="BS28" s="1103"/>
      <c r="BT28" s="1123"/>
      <c r="BU28" s="1124"/>
      <c r="BV28" s="1124"/>
      <c r="BW28" s="1124"/>
      <c r="BX28" s="1125"/>
      <c r="BY28" s="1153"/>
      <c r="BZ28" s="1154"/>
      <c r="CA28" s="1154"/>
      <c r="CB28" s="1154"/>
      <c r="CC28" s="1155"/>
      <c r="CD28" s="1088"/>
      <c r="CE28" s="1089"/>
      <c r="CF28" s="1089"/>
      <c r="CG28" s="1089"/>
      <c r="CH28" s="1089"/>
      <c r="CI28" s="1089"/>
      <c r="CJ28" s="1089"/>
      <c r="CK28" s="1090"/>
      <c r="CL28" s="1091"/>
      <c r="CM28" s="1092"/>
      <c r="CN28" s="1092"/>
      <c r="CO28" s="1093"/>
      <c r="CP28" s="285"/>
    </row>
    <row r="29" spans="2:94" s="282" customFormat="1" ht="16.5" customHeight="1">
      <c r="B29" s="115"/>
      <c r="C29" s="1111"/>
      <c r="D29" s="1112"/>
      <c r="E29" s="1113"/>
      <c r="F29" s="1114"/>
      <c r="G29" s="804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6"/>
      <c r="W29" s="1115"/>
      <c r="X29" s="1116"/>
      <c r="Y29" s="1117"/>
      <c r="Z29" s="1118"/>
      <c r="AA29" s="1118"/>
      <c r="AB29" s="1118"/>
      <c r="AC29" s="1119"/>
      <c r="AD29" s="1120"/>
      <c r="AE29" s="1121"/>
      <c r="AF29" s="1121"/>
      <c r="AG29" s="1121"/>
      <c r="AH29" s="1122"/>
      <c r="AI29" s="1136"/>
      <c r="AJ29" s="1137"/>
      <c r="AK29" s="1137"/>
      <c r="AL29" s="1137"/>
      <c r="AM29" s="1137"/>
      <c r="AN29" s="1137"/>
      <c r="AO29" s="1137"/>
      <c r="AP29" s="1138"/>
      <c r="AQ29" s="1139"/>
      <c r="AR29" s="1140"/>
      <c r="AS29" s="1140"/>
      <c r="AT29" s="1141"/>
      <c r="AU29" s="117"/>
      <c r="AX29" s="1142" t="str">
        <f>IF(C29="","",C29)</f>
        <v/>
      </c>
      <c r="AY29" s="1143"/>
      <c r="AZ29" s="1144" t="str">
        <f>IF(E29="","",E29)</f>
        <v/>
      </c>
      <c r="BA29" s="1145"/>
      <c r="BB29" s="1027" t="str">
        <f>IF(G29="","",G29)</f>
        <v/>
      </c>
      <c r="BC29" s="1028"/>
      <c r="BD29" s="1028" t="str">
        <f>IF(I29="","",I29)</f>
        <v/>
      </c>
      <c r="BE29" s="1028"/>
      <c r="BF29" s="1028" t="str">
        <f>IF(K29="","",K29)</f>
        <v/>
      </c>
      <c r="BG29" s="1028"/>
      <c r="BH29" s="1028" t="str">
        <f>IF(M29="","",M29)</f>
        <v/>
      </c>
      <c r="BI29" s="1028"/>
      <c r="BJ29" s="1028" t="str">
        <f>IF(O29="","",O29)</f>
        <v/>
      </c>
      <c r="BK29" s="1028"/>
      <c r="BL29" s="1028" t="str">
        <f>IF(Q29="","",Q29)</f>
        <v/>
      </c>
      <c r="BM29" s="1028"/>
      <c r="BN29" s="1028" t="str">
        <f>IF(S29="","",S29)</f>
        <v/>
      </c>
      <c r="BO29" s="1028"/>
      <c r="BP29" s="1028" t="str">
        <f>IF(U29="","",U29)</f>
        <v/>
      </c>
      <c r="BQ29" s="1146"/>
      <c r="BR29" s="1126" t="str">
        <f>IF(W29="","",W29)</f>
        <v/>
      </c>
      <c r="BS29" s="1126"/>
      <c r="BT29" s="1127" t="str">
        <f>IF(Y29="","",Y29)</f>
        <v/>
      </c>
      <c r="BU29" s="1128"/>
      <c r="BV29" s="1128"/>
      <c r="BW29" s="1128"/>
      <c r="BX29" s="1129"/>
      <c r="BY29" s="1004" t="str">
        <f>IF(AD29="","",AD29)</f>
        <v/>
      </c>
      <c r="BZ29" s="1005"/>
      <c r="CA29" s="1005"/>
      <c r="CB29" s="1005"/>
      <c r="CC29" s="1006"/>
      <c r="CD29" s="1130" t="str">
        <f>IF(AI29="","",AI29)</f>
        <v/>
      </c>
      <c r="CE29" s="1131"/>
      <c r="CF29" s="1131"/>
      <c r="CG29" s="1131"/>
      <c r="CH29" s="1131"/>
      <c r="CI29" s="1131"/>
      <c r="CJ29" s="1131"/>
      <c r="CK29" s="1132"/>
      <c r="CL29" s="1133" t="str">
        <f>IF(AQ29="","",AQ29)</f>
        <v/>
      </c>
      <c r="CM29" s="1134"/>
      <c r="CN29" s="1134"/>
      <c r="CO29" s="1135"/>
      <c r="CP29" s="284"/>
    </row>
    <row r="30" spans="2:94" s="282" customFormat="1" ht="11.25" customHeight="1">
      <c r="B30" s="115"/>
      <c r="C30" s="1104"/>
      <c r="D30" s="1105"/>
      <c r="E30" s="1106"/>
      <c r="F30" s="1107"/>
      <c r="G30" s="1094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107"/>
      <c r="W30" s="1094"/>
      <c r="X30" s="1107"/>
      <c r="Y30" s="1147"/>
      <c r="Z30" s="1148"/>
      <c r="AA30" s="1148"/>
      <c r="AB30" s="1148"/>
      <c r="AC30" s="1149"/>
      <c r="AD30" s="1150"/>
      <c r="AE30" s="1151"/>
      <c r="AF30" s="1151"/>
      <c r="AG30" s="1151"/>
      <c r="AH30" s="1152"/>
      <c r="AI30" s="1094"/>
      <c r="AJ30" s="1095"/>
      <c r="AK30" s="1095"/>
      <c r="AL30" s="1095"/>
      <c r="AM30" s="1095"/>
      <c r="AN30" s="1095"/>
      <c r="AO30" s="1095"/>
      <c r="AP30" s="1096"/>
      <c r="AQ30" s="1097"/>
      <c r="AR30" s="1098"/>
      <c r="AS30" s="1098"/>
      <c r="AT30" s="1099"/>
      <c r="AU30" s="116"/>
      <c r="AX30" s="1100"/>
      <c r="AY30" s="1101"/>
      <c r="AZ30" s="1102"/>
      <c r="BA30" s="1103"/>
      <c r="BB30" s="1088"/>
      <c r="BC30" s="1089"/>
      <c r="BD30" s="1089"/>
      <c r="BE30" s="1089"/>
      <c r="BF30" s="1089"/>
      <c r="BG30" s="1089"/>
      <c r="BH30" s="1089"/>
      <c r="BI30" s="1089"/>
      <c r="BJ30" s="1089"/>
      <c r="BK30" s="1089"/>
      <c r="BL30" s="1089"/>
      <c r="BM30" s="1089"/>
      <c r="BN30" s="1089"/>
      <c r="BO30" s="1089"/>
      <c r="BP30" s="1089"/>
      <c r="BQ30" s="1103"/>
      <c r="BR30" s="1088"/>
      <c r="BS30" s="1103"/>
      <c r="BT30" s="1123"/>
      <c r="BU30" s="1124"/>
      <c r="BV30" s="1124"/>
      <c r="BW30" s="1124"/>
      <c r="BX30" s="1125"/>
      <c r="BY30" s="1153"/>
      <c r="BZ30" s="1154"/>
      <c r="CA30" s="1154"/>
      <c r="CB30" s="1154"/>
      <c r="CC30" s="1155"/>
      <c r="CD30" s="1088"/>
      <c r="CE30" s="1089"/>
      <c r="CF30" s="1089"/>
      <c r="CG30" s="1089"/>
      <c r="CH30" s="1089"/>
      <c r="CI30" s="1089"/>
      <c r="CJ30" s="1089"/>
      <c r="CK30" s="1090"/>
      <c r="CL30" s="1091"/>
      <c r="CM30" s="1092"/>
      <c r="CN30" s="1092"/>
      <c r="CO30" s="1093"/>
      <c r="CP30" s="285"/>
    </row>
    <row r="31" spans="2:94" s="282" customFormat="1" ht="16.5" customHeight="1">
      <c r="B31" s="115"/>
      <c r="C31" s="1111"/>
      <c r="D31" s="1112"/>
      <c r="E31" s="1113"/>
      <c r="F31" s="1114"/>
      <c r="G31" s="804"/>
      <c r="H31" s="805"/>
      <c r="I31" s="805"/>
      <c r="J31" s="805"/>
      <c r="K31" s="805"/>
      <c r="L31" s="805"/>
      <c r="M31" s="805"/>
      <c r="N31" s="805"/>
      <c r="O31" s="805"/>
      <c r="P31" s="805"/>
      <c r="Q31" s="805"/>
      <c r="R31" s="805"/>
      <c r="S31" s="805"/>
      <c r="T31" s="805"/>
      <c r="U31" s="805"/>
      <c r="V31" s="806"/>
      <c r="W31" s="1115"/>
      <c r="X31" s="1116"/>
      <c r="Y31" s="1117"/>
      <c r="Z31" s="1118"/>
      <c r="AA31" s="1118"/>
      <c r="AB31" s="1118"/>
      <c r="AC31" s="1119"/>
      <c r="AD31" s="1120"/>
      <c r="AE31" s="1121"/>
      <c r="AF31" s="1121"/>
      <c r="AG31" s="1121"/>
      <c r="AH31" s="1122"/>
      <c r="AI31" s="1136"/>
      <c r="AJ31" s="1137"/>
      <c r="AK31" s="1137"/>
      <c r="AL31" s="1137"/>
      <c r="AM31" s="1137"/>
      <c r="AN31" s="1137"/>
      <c r="AO31" s="1137"/>
      <c r="AP31" s="1138"/>
      <c r="AQ31" s="1139"/>
      <c r="AR31" s="1140"/>
      <c r="AS31" s="1140"/>
      <c r="AT31" s="1141"/>
      <c r="AU31" s="117"/>
      <c r="AX31" s="1142" t="str">
        <f>IF(C31="","",C31)</f>
        <v/>
      </c>
      <c r="AY31" s="1143"/>
      <c r="AZ31" s="1144" t="str">
        <f>IF(E31="","",E31)</f>
        <v/>
      </c>
      <c r="BA31" s="1145"/>
      <c r="BB31" s="1027" t="str">
        <f>IF(G31="","",G31)</f>
        <v/>
      </c>
      <c r="BC31" s="1028"/>
      <c r="BD31" s="1028" t="str">
        <f>IF(I31="","",I31)</f>
        <v/>
      </c>
      <c r="BE31" s="1028"/>
      <c r="BF31" s="1028" t="str">
        <f>IF(K31="","",K31)</f>
        <v/>
      </c>
      <c r="BG31" s="1028"/>
      <c r="BH31" s="1028" t="str">
        <f>IF(M31="","",M31)</f>
        <v/>
      </c>
      <c r="BI31" s="1028"/>
      <c r="BJ31" s="1028" t="str">
        <f>IF(O31="","",O31)</f>
        <v/>
      </c>
      <c r="BK31" s="1028"/>
      <c r="BL31" s="1028" t="str">
        <f>IF(Q31="","",Q31)</f>
        <v/>
      </c>
      <c r="BM31" s="1028"/>
      <c r="BN31" s="1028" t="str">
        <f>IF(S31="","",S31)</f>
        <v/>
      </c>
      <c r="BO31" s="1028"/>
      <c r="BP31" s="1028" t="str">
        <f>IF(U31="","",U31)</f>
        <v/>
      </c>
      <c r="BQ31" s="1146"/>
      <c r="BR31" s="1126" t="str">
        <f>IF(W31="","",W31)</f>
        <v/>
      </c>
      <c r="BS31" s="1126"/>
      <c r="BT31" s="1127" t="str">
        <f>IF(Y31="","",Y31)</f>
        <v/>
      </c>
      <c r="BU31" s="1128"/>
      <c r="BV31" s="1128"/>
      <c r="BW31" s="1128"/>
      <c r="BX31" s="1129"/>
      <c r="BY31" s="1004" t="str">
        <f>IF(AD31="","",AD31)</f>
        <v/>
      </c>
      <c r="BZ31" s="1005"/>
      <c r="CA31" s="1005"/>
      <c r="CB31" s="1005"/>
      <c r="CC31" s="1006"/>
      <c r="CD31" s="1130" t="str">
        <f>IF(AI31="","",AI31)</f>
        <v/>
      </c>
      <c r="CE31" s="1131"/>
      <c r="CF31" s="1131"/>
      <c r="CG31" s="1131"/>
      <c r="CH31" s="1131"/>
      <c r="CI31" s="1131"/>
      <c r="CJ31" s="1131"/>
      <c r="CK31" s="1132"/>
      <c r="CL31" s="1133" t="str">
        <f>IF(AQ31="","",AQ31)</f>
        <v/>
      </c>
      <c r="CM31" s="1134"/>
      <c r="CN31" s="1134"/>
      <c r="CO31" s="1135"/>
      <c r="CP31" s="284"/>
    </row>
    <row r="32" spans="2:94" s="282" customFormat="1" ht="11.25" customHeight="1">
      <c r="B32" s="115"/>
      <c r="C32" s="1104"/>
      <c r="D32" s="1105"/>
      <c r="E32" s="1106"/>
      <c r="F32" s="1107"/>
      <c r="G32" s="1094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107"/>
      <c r="W32" s="1094"/>
      <c r="X32" s="1107"/>
      <c r="Y32" s="1147"/>
      <c r="Z32" s="1148"/>
      <c r="AA32" s="1148"/>
      <c r="AB32" s="1148"/>
      <c r="AC32" s="1149"/>
      <c r="AD32" s="1150"/>
      <c r="AE32" s="1151"/>
      <c r="AF32" s="1151"/>
      <c r="AG32" s="1151"/>
      <c r="AH32" s="1152"/>
      <c r="AI32" s="1094"/>
      <c r="AJ32" s="1095"/>
      <c r="AK32" s="1095"/>
      <c r="AL32" s="1095"/>
      <c r="AM32" s="1095"/>
      <c r="AN32" s="1095"/>
      <c r="AO32" s="1095"/>
      <c r="AP32" s="1096"/>
      <c r="AQ32" s="1097"/>
      <c r="AR32" s="1098"/>
      <c r="AS32" s="1098"/>
      <c r="AT32" s="1099"/>
      <c r="AU32" s="116"/>
      <c r="AX32" s="1100"/>
      <c r="AY32" s="1101"/>
      <c r="AZ32" s="1102"/>
      <c r="BA32" s="1103"/>
      <c r="BB32" s="1088"/>
      <c r="BC32" s="1089"/>
      <c r="BD32" s="1089"/>
      <c r="BE32" s="1089"/>
      <c r="BF32" s="1089"/>
      <c r="BG32" s="1089"/>
      <c r="BH32" s="1089"/>
      <c r="BI32" s="1089"/>
      <c r="BJ32" s="1089"/>
      <c r="BK32" s="1089"/>
      <c r="BL32" s="1089"/>
      <c r="BM32" s="1089"/>
      <c r="BN32" s="1089"/>
      <c r="BO32" s="1089"/>
      <c r="BP32" s="1089"/>
      <c r="BQ32" s="1103"/>
      <c r="BR32" s="1088"/>
      <c r="BS32" s="1103"/>
      <c r="BT32" s="1123"/>
      <c r="BU32" s="1124"/>
      <c r="BV32" s="1124"/>
      <c r="BW32" s="1124"/>
      <c r="BX32" s="1125"/>
      <c r="BY32" s="1153"/>
      <c r="BZ32" s="1154"/>
      <c r="CA32" s="1154"/>
      <c r="CB32" s="1154"/>
      <c r="CC32" s="1155"/>
      <c r="CD32" s="1088"/>
      <c r="CE32" s="1089"/>
      <c r="CF32" s="1089"/>
      <c r="CG32" s="1089"/>
      <c r="CH32" s="1089"/>
      <c r="CI32" s="1089"/>
      <c r="CJ32" s="1089"/>
      <c r="CK32" s="1090"/>
      <c r="CL32" s="1091"/>
      <c r="CM32" s="1092"/>
      <c r="CN32" s="1092"/>
      <c r="CO32" s="1093"/>
      <c r="CP32" s="285"/>
    </row>
    <row r="33" spans="2:94" s="282" customFormat="1" ht="16.5" customHeight="1">
      <c r="B33" s="115"/>
      <c r="C33" s="1111"/>
      <c r="D33" s="1112"/>
      <c r="E33" s="1113"/>
      <c r="F33" s="1114"/>
      <c r="G33" s="804"/>
      <c r="H33" s="805"/>
      <c r="I33" s="805"/>
      <c r="J33" s="805"/>
      <c r="K33" s="805"/>
      <c r="L33" s="805"/>
      <c r="M33" s="805"/>
      <c r="N33" s="805"/>
      <c r="O33" s="805"/>
      <c r="P33" s="805"/>
      <c r="Q33" s="805"/>
      <c r="R33" s="805"/>
      <c r="S33" s="805"/>
      <c r="T33" s="805"/>
      <c r="U33" s="805"/>
      <c r="V33" s="806"/>
      <c r="W33" s="1115"/>
      <c r="X33" s="1116"/>
      <c r="Y33" s="1117"/>
      <c r="Z33" s="1118"/>
      <c r="AA33" s="1118"/>
      <c r="AB33" s="1118"/>
      <c r="AC33" s="1119"/>
      <c r="AD33" s="1120"/>
      <c r="AE33" s="1121"/>
      <c r="AF33" s="1121"/>
      <c r="AG33" s="1121"/>
      <c r="AH33" s="1122"/>
      <c r="AI33" s="1136"/>
      <c r="AJ33" s="1137"/>
      <c r="AK33" s="1137"/>
      <c r="AL33" s="1137"/>
      <c r="AM33" s="1137"/>
      <c r="AN33" s="1137"/>
      <c r="AO33" s="1137"/>
      <c r="AP33" s="1138"/>
      <c r="AQ33" s="1139"/>
      <c r="AR33" s="1140"/>
      <c r="AS33" s="1140"/>
      <c r="AT33" s="1141"/>
      <c r="AU33" s="117"/>
      <c r="AX33" s="1142" t="str">
        <f>IF(C33="","",C33)</f>
        <v/>
      </c>
      <c r="AY33" s="1143"/>
      <c r="AZ33" s="1144" t="str">
        <f>IF(E33="","",E33)</f>
        <v/>
      </c>
      <c r="BA33" s="1145"/>
      <c r="BB33" s="1027" t="str">
        <f>IF(G33="","",G33)</f>
        <v/>
      </c>
      <c r="BC33" s="1028"/>
      <c r="BD33" s="1028" t="str">
        <f>IF(I33="","",I33)</f>
        <v/>
      </c>
      <c r="BE33" s="1028"/>
      <c r="BF33" s="1028" t="str">
        <f>IF(K33="","",K33)</f>
        <v/>
      </c>
      <c r="BG33" s="1028"/>
      <c r="BH33" s="1028" t="str">
        <f>IF(M33="","",M33)</f>
        <v/>
      </c>
      <c r="BI33" s="1028"/>
      <c r="BJ33" s="1028" t="str">
        <f>IF(O33="","",O33)</f>
        <v/>
      </c>
      <c r="BK33" s="1028"/>
      <c r="BL33" s="1028" t="str">
        <f>IF(Q33="","",Q33)</f>
        <v/>
      </c>
      <c r="BM33" s="1028"/>
      <c r="BN33" s="1028" t="str">
        <f>IF(S33="","",S33)</f>
        <v/>
      </c>
      <c r="BO33" s="1028"/>
      <c r="BP33" s="1028" t="str">
        <f>IF(U33="","",U33)</f>
        <v/>
      </c>
      <c r="BQ33" s="1146"/>
      <c r="BR33" s="1126" t="str">
        <f>IF(W33="","",W33)</f>
        <v/>
      </c>
      <c r="BS33" s="1126"/>
      <c r="BT33" s="1127" t="str">
        <f>IF(Y33="","",Y33)</f>
        <v/>
      </c>
      <c r="BU33" s="1128"/>
      <c r="BV33" s="1128"/>
      <c r="BW33" s="1128"/>
      <c r="BX33" s="1129"/>
      <c r="BY33" s="1004" t="str">
        <f>IF(AD33="","",AD33)</f>
        <v/>
      </c>
      <c r="BZ33" s="1005"/>
      <c r="CA33" s="1005"/>
      <c r="CB33" s="1005"/>
      <c r="CC33" s="1006"/>
      <c r="CD33" s="1130" t="str">
        <f>IF(AI33="","",AI33)</f>
        <v/>
      </c>
      <c r="CE33" s="1131"/>
      <c r="CF33" s="1131"/>
      <c r="CG33" s="1131"/>
      <c r="CH33" s="1131"/>
      <c r="CI33" s="1131"/>
      <c r="CJ33" s="1131"/>
      <c r="CK33" s="1132"/>
      <c r="CL33" s="1133" t="str">
        <f>IF(AQ33="","",AQ33)</f>
        <v/>
      </c>
      <c r="CM33" s="1134"/>
      <c r="CN33" s="1134"/>
      <c r="CO33" s="1135"/>
      <c r="CP33" s="284"/>
    </row>
    <row r="34" spans="2:94" s="282" customFormat="1" ht="11.25" customHeight="1">
      <c r="B34" s="115"/>
      <c r="C34" s="1104"/>
      <c r="D34" s="1105"/>
      <c r="E34" s="1106"/>
      <c r="F34" s="1107"/>
      <c r="G34" s="1094"/>
      <c r="H34" s="1095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1095"/>
      <c r="V34" s="1107"/>
      <c r="W34" s="1094"/>
      <c r="X34" s="1107"/>
      <c r="Y34" s="1147"/>
      <c r="Z34" s="1148"/>
      <c r="AA34" s="1148"/>
      <c r="AB34" s="1148"/>
      <c r="AC34" s="1149"/>
      <c r="AD34" s="1150"/>
      <c r="AE34" s="1151"/>
      <c r="AF34" s="1151"/>
      <c r="AG34" s="1151"/>
      <c r="AH34" s="1152"/>
      <c r="AI34" s="1094"/>
      <c r="AJ34" s="1095"/>
      <c r="AK34" s="1095"/>
      <c r="AL34" s="1095"/>
      <c r="AM34" s="1095"/>
      <c r="AN34" s="1095"/>
      <c r="AO34" s="1095"/>
      <c r="AP34" s="1096"/>
      <c r="AQ34" s="1097"/>
      <c r="AR34" s="1098"/>
      <c r="AS34" s="1098"/>
      <c r="AT34" s="1099"/>
      <c r="AU34" s="116"/>
      <c r="AX34" s="1100"/>
      <c r="AY34" s="1101"/>
      <c r="AZ34" s="1102"/>
      <c r="BA34" s="1103"/>
      <c r="BB34" s="1088"/>
      <c r="BC34" s="1089"/>
      <c r="BD34" s="1089"/>
      <c r="BE34" s="1089"/>
      <c r="BF34" s="1089"/>
      <c r="BG34" s="1089"/>
      <c r="BH34" s="1089"/>
      <c r="BI34" s="1089"/>
      <c r="BJ34" s="1089"/>
      <c r="BK34" s="1089"/>
      <c r="BL34" s="1089"/>
      <c r="BM34" s="1089"/>
      <c r="BN34" s="1089"/>
      <c r="BO34" s="1089"/>
      <c r="BP34" s="1089"/>
      <c r="BQ34" s="1103"/>
      <c r="BR34" s="1088"/>
      <c r="BS34" s="1103"/>
      <c r="BT34" s="1123"/>
      <c r="BU34" s="1124"/>
      <c r="BV34" s="1124"/>
      <c r="BW34" s="1124"/>
      <c r="BX34" s="1125"/>
      <c r="BY34" s="1153"/>
      <c r="BZ34" s="1154"/>
      <c r="CA34" s="1154"/>
      <c r="CB34" s="1154"/>
      <c r="CC34" s="1155"/>
      <c r="CD34" s="1088"/>
      <c r="CE34" s="1089"/>
      <c r="CF34" s="1089"/>
      <c r="CG34" s="1089"/>
      <c r="CH34" s="1089"/>
      <c r="CI34" s="1089"/>
      <c r="CJ34" s="1089"/>
      <c r="CK34" s="1090"/>
      <c r="CL34" s="1091"/>
      <c r="CM34" s="1092"/>
      <c r="CN34" s="1092"/>
      <c r="CO34" s="1093"/>
      <c r="CP34" s="285"/>
    </row>
    <row r="35" spans="2:94" s="282" customFormat="1" ht="16.5" customHeight="1">
      <c r="B35" s="115"/>
      <c r="C35" s="1111"/>
      <c r="D35" s="1112"/>
      <c r="E35" s="1113"/>
      <c r="F35" s="1114"/>
      <c r="G35" s="804"/>
      <c r="H35" s="805"/>
      <c r="I35" s="805"/>
      <c r="J35" s="805"/>
      <c r="K35" s="805"/>
      <c r="L35" s="805"/>
      <c r="M35" s="805"/>
      <c r="N35" s="805"/>
      <c r="O35" s="805"/>
      <c r="P35" s="805"/>
      <c r="Q35" s="805"/>
      <c r="R35" s="805"/>
      <c r="S35" s="805"/>
      <c r="T35" s="805"/>
      <c r="U35" s="805"/>
      <c r="V35" s="806"/>
      <c r="W35" s="1115"/>
      <c r="X35" s="1116"/>
      <c r="Y35" s="1117"/>
      <c r="Z35" s="1118"/>
      <c r="AA35" s="1118"/>
      <c r="AB35" s="1118"/>
      <c r="AC35" s="1119"/>
      <c r="AD35" s="1120"/>
      <c r="AE35" s="1121"/>
      <c r="AF35" s="1121"/>
      <c r="AG35" s="1121"/>
      <c r="AH35" s="1122"/>
      <c r="AI35" s="1136"/>
      <c r="AJ35" s="1137"/>
      <c r="AK35" s="1137"/>
      <c r="AL35" s="1137"/>
      <c r="AM35" s="1137"/>
      <c r="AN35" s="1137"/>
      <c r="AO35" s="1137"/>
      <c r="AP35" s="1138"/>
      <c r="AQ35" s="1139"/>
      <c r="AR35" s="1140"/>
      <c r="AS35" s="1140"/>
      <c r="AT35" s="1141"/>
      <c r="AU35" s="117"/>
      <c r="AX35" s="1142" t="str">
        <f>IF(C35="","",C35)</f>
        <v/>
      </c>
      <c r="AY35" s="1143"/>
      <c r="AZ35" s="1144" t="str">
        <f>IF(E35="","",E35)</f>
        <v/>
      </c>
      <c r="BA35" s="1145"/>
      <c r="BB35" s="1027" t="str">
        <f>IF(G35="","",G35)</f>
        <v/>
      </c>
      <c r="BC35" s="1028"/>
      <c r="BD35" s="1028" t="str">
        <f>IF(I35="","",I35)</f>
        <v/>
      </c>
      <c r="BE35" s="1028"/>
      <c r="BF35" s="1028" t="str">
        <f>IF(K35="","",K35)</f>
        <v/>
      </c>
      <c r="BG35" s="1028"/>
      <c r="BH35" s="1028" t="str">
        <f>IF(M35="","",M35)</f>
        <v/>
      </c>
      <c r="BI35" s="1028"/>
      <c r="BJ35" s="1028" t="str">
        <f>IF(O35="","",O35)</f>
        <v/>
      </c>
      <c r="BK35" s="1028"/>
      <c r="BL35" s="1028" t="str">
        <f>IF(Q35="","",Q35)</f>
        <v/>
      </c>
      <c r="BM35" s="1028"/>
      <c r="BN35" s="1028" t="str">
        <f>IF(S35="","",S35)</f>
        <v/>
      </c>
      <c r="BO35" s="1028"/>
      <c r="BP35" s="1028" t="str">
        <f>IF(U35="","",U35)</f>
        <v/>
      </c>
      <c r="BQ35" s="1146"/>
      <c r="BR35" s="1126" t="str">
        <f>IF(W35="","",W35)</f>
        <v/>
      </c>
      <c r="BS35" s="1126"/>
      <c r="BT35" s="1127" t="str">
        <f>IF(Y35="","",Y35)</f>
        <v/>
      </c>
      <c r="BU35" s="1128"/>
      <c r="BV35" s="1128"/>
      <c r="BW35" s="1128"/>
      <c r="BX35" s="1129"/>
      <c r="BY35" s="1004" t="str">
        <f>IF(AD35="","",AD35)</f>
        <v/>
      </c>
      <c r="BZ35" s="1005"/>
      <c r="CA35" s="1005"/>
      <c r="CB35" s="1005"/>
      <c r="CC35" s="1006"/>
      <c r="CD35" s="1130" t="str">
        <f>IF(AI35="","",AI35)</f>
        <v/>
      </c>
      <c r="CE35" s="1131"/>
      <c r="CF35" s="1131"/>
      <c r="CG35" s="1131"/>
      <c r="CH35" s="1131"/>
      <c r="CI35" s="1131"/>
      <c r="CJ35" s="1131"/>
      <c r="CK35" s="1132"/>
      <c r="CL35" s="1133" t="str">
        <f>IF(AQ35="","",AQ35)</f>
        <v/>
      </c>
      <c r="CM35" s="1134"/>
      <c r="CN35" s="1134"/>
      <c r="CO35" s="1135"/>
      <c r="CP35" s="284"/>
    </row>
    <row r="36" spans="2:94" s="282" customFormat="1" ht="11.25" customHeight="1">
      <c r="B36" s="115"/>
      <c r="C36" s="1104"/>
      <c r="D36" s="1105"/>
      <c r="E36" s="1106"/>
      <c r="F36" s="1107"/>
      <c r="G36" s="1094"/>
      <c r="H36" s="1095"/>
      <c r="I36" s="1095"/>
      <c r="J36" s="1095"/>
      <c r="K36" s="1095"/>
      <c r="L36" s="1095"/>
      <c r="M36" s="1095"/>
      <c r="N36" s="1095"/>
      <c r="O36" s="1095"/>
      <c r="P36" s="1095"/>
      <c r="Q36" s="1095"/>
      <c r="R36" s="1095"/>
      <c r="S36" s="1095"/>
      <c r="T36" s="1095"/>
      <c r="U36" s="1095"/>
      <c r="V36" s="1107"/>
      <c r="W36" s="1094"/>
      <c r="X36" s="1107"/>
      <c r="Y36" s="1147"/>
      <c r="Z36" s="1148"/>
      <c r="AA36" s="1148"/>
      <c r="AB36" s="1148"/>
      <c r="AC36" s="1149"/>
      <c r="AD36" s="1150"/>
      <c r="AE36" s="1151"/>
      <c r="AF36" s="1151"/>
      <c r="AG36" s="1151"/>
      <c r="AH36" s="1152"/>
      <c r="AI36" s="1094"/>
      <c r="AJ36" s="1095"/>
      <c r="AK36" s="1095"/>
      <c r="AL36" s="1095"/>
      <c r="AM36" s="1095"/>
      <c r="AN36" s="1095"/>
      <c r="AO36" s="1095"/>
      <c r="AP36" s="1096"/>
      <c r="AQ36" s="1097"/>
      <c r="AR36" s="1098"/>
      <c r="AS36" s="1098"/>
      <c r="AT36" s="1099"/>
      <c r="AU36" s="116"/>
      <c r="AX36" s="1100"/>
      <c r="AY36" s="1101"/>
      <c r="AZ36" s="1102"/>
      <c r="BA36" s="1103"/>
      <c r="BB36" s="1088"/>
      <c r="BC36" s="1089"/>
      <c r="BD36" s="1089"/>
      <c r="BE36" s="1089"/>
      <c r="BF36" s="1089"/>
      <c r="BG36" s="1089"/>
      <c r="BH36" s="1089"/>
      <c r="BI36" s="1089"/>
      <c r="BJ36" s="1089"/>
      <c r="BK36" s="1089"/>
      <c r="BL36" s="1089"/>
      <c r="BM36" s="1089"/>
      <c r="BN36" s="1089"/>
      <c r="BO36" s="1089"/>
      <c r="BP36" s="1089"/>
      <c r="BQ36" s="1103"/>
      <c r="BR36" s="1088"/>
      <c r="BS36" s="1103"/>
      <c r="BT36" s="1123"/>
      <c r="BU36" s="1124"/>
      <c r="BV36" s="1124"/>
      <c r="BW36" s="1124"/>
      <c r="BX36" s="1125"/>
      <c r="BY36" s="1153"/>
      <c r="BZ36" s="1154"/>
      <c r="CA36" s="1154"/>
      <c r="CB36" s="1154"/>
      <c r="CC36" s="1155"/>
      <c r="CD36" s="1088"/>
      <c r="CE36" s="1089"/>
      <c r="CF36" s="1089"/>
      <c r="CG36" s="1089"/>
      <c r="CH36" s="1089"/>
      <c r="CI36" s="1089"/>
      <c r="CJ36" s="1089"/>
      <c r="CK36" s="1090"/>
      <c r="CL36" s="1091"/>
      <c r="CM36" s="1092"/>
      <c r="CN36" s="1092"/>
      <c r="CO36" s="1093"/>
      <c r="CP36" s="285"/>
    </row>
    <row r="37" spans="2:94" s="282" customFormat="1" ht="16.5" customHeight="1">
      <c r="B37" s="115"/>
      <c r="C37" s="1111"/>
      <c r="D37" s="1112"/>
      <c r="E37" s="1113"/>
      <c r="F37" s="1114"/>
      <c r="G37" s="804"/>
      <c r="H37" s="805"/>
      <c r="I37" s="805"/>
      <c r="J37" s="805"/>
      <c r="K37" s="805"/>
      <c r="L37" s="805"/>
      <c r="M37" s="805"/>
      <c r="N37" s="805"/>
      <c r="O37" s="805"/>
      <c r="P37" s="805"/>
      <c r="Q37" s="805"/>
      <c r="R37" s="805"/>
      <c r="S37" s="805"/>
      <c r="T37" s="805"/>
      <c r="U37" s="805"/>
      <c r="V37" s="806"/>
      <c r="W37" s="1115"/>
      <c r="X37" s="1116"/>
      <c r="Y37" s="1117"/>
      <c r="Z37" s="1118"/>
      <c r="AA37" s="1118"/>
      <c r="AB37" s="1118"/>
      <c r="AC37" s="1119"/>
      <c r="AD37" s="1120"/>
      <c r="AE37" s="1121"/>
      <c r="AF37" s="1121"/>
      <c r="AG37" s="1121"/>
      <c r="AH37" s="1122"/>
      <c r="AI37" s="1136"/>
      <c r="AJ37" s="1137"/>
      <c r="AK37" s="1137"/>
      <c r="AL37" s="1137"/>
      <c r="AM37" s="1137"/>
      <c r="AN37" s="1137"/>
      <c r="AO37" s="1137"/>
      <c r="AP37" s="1138"/>
      <c r="AQ37" s="1139"/>
      <c r="AR37" s="1140"/>
      <c r="AS37" s="1140"/>
      <c r="AT37" s="1141"/>
      <c r="AU37" s="117"/>
      <c r="AX37" s="1142" t="str">
        <f>IF(C37="","",C37)</f>
        <v/>
      </c>
      <c r="AY37" s="1143"/>
      <c r="AZ37" s="1144" t="str">
        <f>IF(E37="","",E37)</f>
        <v/>
      </c>
      <c r="BA37" s="1145"/>
      <c r="BB37" s="1027" t="str">
        <f>IF(G37="","",G37)</f>
        <v/>
      </c>
      <c r="BC37" s="1028"/>
      <c r="BD37" s="1028" t="str">
        <f>IF(I37="","",I37)</f>
        <v/>
      </c>
      <c r="BE37" s="1028"/>
      <c r="BF37" s="1028" t="str">
        <f>IF(K37="","",K37)</f>
        <v/>
      </c>
      <c r="BG37" s="1028"/>
      <c r="BH37" s="1028" t="str">
        <f>IF(M37="","",M37)</f>
        <v/>
      </c>
      <c r="BI37" s="1028"/>
      <c r="BJ37" s="1028" t="str">
        <f>IF(O37="","",O37)</f>
        <v/>
      </c>
      <c r="BK37" s="1028"/>
      <c r="BL37" s="1028" t="str">
        <f>IF(Q37="","",Q37)</f>
        <v/>
      </c>
      <c r="BM37" s="1028"/>
      <c r="BN37" s="1028" t="str">
        <f>IF(S37="","",S37)</f>
        <v/>
      </c>
      <c r="BO37" s="1028"/>
      <c r="BP37" s="1028" t="str">
        <f>IF(U37="","",U37)</f>
        <v/>
      </c>
      <c r="BQ37" s="1146"/>
      <c r="BR37" s="1126" t="str">
        <f>IF(W37="","",W37)</f>
        <v/>
      </c>
      <c r="BS37" s="1126"/>
      <c r="BT37" s="1127" t="str">
        <f>IF(Y37="","",Y37)</f>
        <v/>
      </c>
      <c r="BU37" s="1128"/>
      <c r="BV37" s="1128"/>
      <c r="BW37" s="1128"/>
      <c r="BX37" s="1129"/>
      <c r="BY37" s="1004" t="str">
        <f>IF(AD37="","",AD37)</f>
        <v/>
      </c>
      <c r="BZ37" s="1005"/>
      <c r="CA37" s="1005"/>
      <c r="CB37" s="1005"/>
      <c r="CC37" s="1006"/>
      <c r="CD37" s="1130" t="str">
        <f>IF(AI37="","",AI37)</f>
        <v/>
      </c>
      <c r="CE37" s="1131"/>
      <c r="CF37" s="1131"/>
      <c r="CG37" s="1131"/>
      <c r="CH37" s="1131"/>
      <c r="CI37" s="1131"/>
      <c r="CJ37" s="1131"/>
      <c r="CK37" s="1132"/>
      <c r="CL37" s="1133" t="str">
        <f>IF(AQ37="","",AQ37)</f>
        <v/>
      </c>
      <c r="CM37" s="1134"/>
      <c r="CN37" s="1134"/>
      <c r="CO37" s="1135"/>
      <c r="CP37" s="284"/>
    </row>
    <row r="38" spans="2:94" s="282" customFormat="1" ht="11.25" customHeight="1">
      <c r="B38" s="115"/>
      <c r="C38" s="1104"/>
      <c r="D38" s="1105"/>
      <c r="E38" s="1106"/>
      <c r="F38" s="1107"/>
      <c r="G38" s="1094"/>
      <c r="H38" s="1095"/>
      <c r="I38" s="1095"/>
      <c r="J38" s="1095"/>
      <c r="K38" s="1095"/>
      <c r="L38" s="1095"/>
      <c r="M38" s="1095"/>
      <c r="N38" s="1095"/>
      <c r="O38" s="1095"/>
      <c r="P38" s="1095"/>
      <c r="Q38" s="1095"/>
      <c r="R38" s="1095"/>
      <c r="S38" s="1095"/>
      <c r="T38" s="1095"/>
      <c r="U38" s="1095"/>
      <c r="V38" s="1107"/>
      <c r="W38" s="1094"/>
      <c r="X38" s="1107"/>
      <c r="Y38" s="1147"/>
      <c r="Z38" s="1148"/>
      <c r="AA38" s="1148"/>
      <c r="AB38" s="1148"/>
      <c r="AC38" s="1149"/>
      <c r="AD38" s="1150"/>
      <c r="AE38" s="1151"/>
      <c r="AF38" s="1151"/>
      <c r="AG38" s="1151"/>
      <c r="AH38" s="1152"/>
      <c r="AI38" s="1094"/>
      <c r="AJ38" s="1095"/>
      <c r="AK38" s="1095"/>
      <c r="AL38" s="1095"/>
      <c r="AM38" s="1095"/>
      <c r="AN38" s="1095"/>
      <c r="AO38" s="1095"/>
      <c r="AP38" s="1096"/>
      <c r="AQ38" s="1097"/>
      <c r="AR38" s="1098"/>
      <c r="AS38" s="1098"/>
      <c r="AT38" s="1099"/>
      <c r="AU38" s="116"/>
      <c r="AX38" s="1162"/>
      <c r="AY38" s="1163"/>
      <c r="AZ38" s="1164"/>
      <c r="BA38" s="1165"/>
      <c r="BB38" s="1156"/>
      <c r="BC38" s="1157"/>
      <c r="BD38" s="1157"/>
      <c r="BE38" s="1157"/>
      <c r="BF38" s="1157"/>
      <c r="BG38" s="1157"/>
      <c r="BH38" s="1157"/>
      <c r="BI38" s="1157"/>
      <c r="BJ38" s="1157"/>
      <c r="BK38" s="1157"/>
      <c r="BL38" s="1157"/>
      <c r="BM38" s="1157"/>
      <c r="BN38" s="1157"/>
      <c r="BO38" s="1157"/>
      <c r="BP38" s="1157"/>
      <c r="BQ38" s="1165"/>
      <c r="BR38" s="1156"/>
      <c r="BS38" s="1165"/>
      <c r="BT38" s="1179"/>
      <c r="BU38" s="1180"/>
      <c r="BV38" s="1180"/>
      <c r="BW38" s="1180"/>
      <c r="BX38" s="1181"/>
      <c r="BY38" s="1182"/>
      <c r="BZ38" s="1183"/>
      <c r="CA38" s="1183"/>
      <c r="CB38" s="1183"/>
      <c r="CC38" s="1184"/>
      <c r="CD38" s="1156"/>
      <c r="CE38" s="1157"/>
      <c r="CF38" s="1157"/>
      <c r="CG38" s="1157"/>
      <c r="CH38" s="1157"/>
      <c r="CI38" s="1157"/>
      <c r="CJ38" s="1157"/>
      <c r="CK38" s="1158"/>
      <c r="CL38" s="1159"/>
      <c r="CM38" s="1160"/>
      <c r="CN38" s="1160"/>
      <c r="CO38" s="1161"/>
      <c r="CP38" s="285"/>
    </row>
    <row r="39" spans="2:94" s="282" customFormat="1" ht="16.5" customHeight="1" thickBot="1">
      <c r="B39" s="115"/>
      <c r="C39" s="1166"/>
      <c r="D39" s="1167"/>
      <c r="E39" s="1168"/>
      <c r="F39" s="1169"/>
      <c r="G39" s="1170"/>
      <c r="H39" s="1171"/>
      <c r="I39" s="1171"/>
      <c r="J39" s="1171"/>
      <c r="K39" s="1171"/>
      <c r="L39" s="1171"/>
      <c r="M39" s="1171"/>
      <c r="N39" s="1171"/>
      <c r="O39" s="1171"/>
      <c r="P39" s="1171"/>
      <c r="Q39" s="1171"/>
      <c r="R39" s="1171"/>
      <c r="S39" s="1171"/>
      <c r="T39" s="1171"/>
      <c r="U39" s="1171"/>
      <c r="V39" s="1172"/>
      <c r="W39" s="1115"/>
      <c r="X39" s="1116"/>
      <c r="Y39" s="1173"/>
      <c r="Z39" s="1174"/>
      <c r="AA39" s="1174"/>
      <c r="AB39" s="1174"/>
      <c r="AC39" s="1175"/>
      <c r="AD39" s="1176"/>
      <c r="AE39" s="1177"/>
      <c r="AF39" s="1177"/>
      <c r="AG39" s="1177"/>
      <c r="AH39" s="1178"/>
      <c r="AI39" s="1185"/>
      <c r="AJ39" s="1186"/>
      <c r="AK39" s="1186"/>
      <c r="AL39" s="1186"/>
      <c r="AM39" s="1186"/>
      <c r="AN39" s="1186"/>
      <c r="AO39" s="1186"/>
      <c r="AP39" s="1187"/>
      <c r="AQ39" s="1139"/>
      <c r="AR39" s="1140"/>
      <c r="AS39" s="1140"/>
      <c r="AT39" s="1141"/>
      <c r="AU39" s="117"/>
      <c r="AX39" s="1142" t="str">
        <f>IF(C39="","",C39)</f>
        <v/>
      </c>
      <c r="AY39" s="1143"/>
      <c r="AZ39" s="1144" t="str">
        <f>IF(E39="","",E39)</f>
        <v/>
      </c>
      <c r="BA39" s="1145"/>
      <c r="BB39" s="1027" t="str">
        <f>IF(G39="","",G39)</f>
        <v/>
      </c>
      <c r="BC39" s="1028"/>
      <c r="BD39" s="1028" t="str">
        <f>IF(I39="","",I39)</f>
        <v/>
      </c>
      <c r="BE39" s="1028"/>
      <c r="BF39" s="1028" t="str">
        <f>IF(K39="","",K39)</f>
        <v/>
      </c>
      <c r="BG39" s="1028"/>
      <c r="BH39" s="1028" t="str">
        <f>IF(M39="","",M39)</f>
        <v/>
      </c>
      <c r="BI39" s="1028"/>
      <c r="BJ39" s="1028" t="str">
        <f>IF(O39="","",O39)</f>
        <v/>
      </c>
      <c r="BK39" s="1028"/>
      <c r="BL39" s="1028" t="str">
        <f>IF(Q39="","",Q39)</f>
        <v/>
      </c>
      <c r="BM39" s="1028"/>
      <c r="BN39" s="1028" t="str">
        <f>IF(S39="","",S39)</f>
        <v/>
      </c>
      <c r="BO39" s="1028"/>
      <c r="BP39" s="1028" t="str">
        <f>IF(U39="","",U39)</f>
        <v/>
      </c>
      <c r="BQ39" s="1146"/>
      <c r="BR39" s="1126" t="str">
        <f>IF(W39="","",W39)</f>
        <v/>
      </c>
      <c r="BS39" s="1126"/>
      <c r="BT39" s="1127" t="str">
        <f>IF(Y39="","",Y39)</f>
        <v/>
      </c>
      <c r="BU39" s="1128"/>
      <c r="BV39" s="1128"/>
      <c r="BW39" s="1128"/>
      <c r="BX39" s="1129"/>
      <c r="BY39" s="1004" t="str">
        <f>IF(AD39="","",AD39)</f>
        <v/>
      </c>
      <c r="BZ39" s="1005"/>
      <c r="CA39" s="1005"/>
      <c r="CB39" s="1005"/>
      <c r="CC39" s="1006"/>
      <c r="CD39" s="1130" t="str">
        <f>IF(AI39="","",AI39)</f>
        <v/>
      </c>
      <c r="CE39" s="1131"/>
      <c r="CF39" s="1131"/>
      <c r="CG39" s="1131"/>
      <c r="CH39" s="1131"/>
      <c r="CI39" s="1131"/>
      <c r="CJ39" s="1131"/>
      <c r="CK39" s="1132"/>
      <c r="CL39" s="1133" t="str">
        <f>IF(AQ39="","",AQ39)</f>
        <v/>
      </c>
      <c r="CM39" s="1134"/>
      <c r="CN39" s="1134"/>
      <c r="CO39" s="1135"/>
      <c r="CP39" s="284"/>
    </row>
    <row r="40" spans="2:94" s="282" customFormat="1" ht="21.75" customHeight="1" thickBot="1">
      <c r="B40" s="115"/>
      <c r="C40" s="118"/>
      <c r="D40" s="119"/>
      <c r="E40" s="876"/>
      <c r="F40" s="876"/>
      <c r="G40" s="1204" t="s">
        <v>66</v>
      </c>
      <c r="H40" s="1204"/>
      <c r="I40" s="1204"/>
      <c r="J40" s="1204"/>
      <c r="K40" s="1204"/>
      <c r="L40" s="1204"/>
      <c r="M40" s="1204"/>
      <c r="N40" s="1204"/>
      <c r="O40" s="1204"/>
      <c r="P40" s="1204"/>
      <c r="Q40" s="1204"/>
      <c r="R40" s="1204"/>
      <c r="S40" s="1204"/>
      <c r="T40" s="1204"/>
      <c r="U40" s="1204"/>
      <c r="V40" s="1205"/>
      <c r="W40" s="1210"/>
      <c r="X40" s="1211"/>
      <c r="Y40" s="1212"/>
      <c r="Z40" s="1213"/>
      <c r="AA40" s="1213"/>
      <c r="AB40" s="1213"/>
      <c r="AC40" s="1214"/>
      <c r="AD40" s="1188"/>
      <c r="AE40" s="1189"/>
      <c r="AF40" s="1189"/>
      <c r="AG40" s="1189"/>
      <c r="AH40" s="1190"/>
      <c r="AI40" s="1215" t="str">
        <f>IF(SUM(AI11:AP39)=0,"",SUM('様式2-2号(内訳書 注文外)'!AI11:AP39))</f>
        <v/>
      </c>
      <c r="AJ40" s="1191"/>
      <c r="AK40" s="1191"/>
      <c r="AL40" s="1191"/>
      <c r="AM40" s="1191"/>
      <c r="AN40" s="1191"/>
      <c r="AO40" s="1191"/>
      <c r="AP40" s="1192"/>
      <c r="AQ40" s="1201" t="s">
        <v>63</v>
      </c>
      <c r="AR40" s="1202"/>
      <c r="AS40" s="1202"/>
      <c r="AT40" s="1203"/>
      <c r="AU40" s="113"/>
      <c r="AX40" s="118"/>
      <c r="AY40" s="119"/>
      <c r="AZ40" s="876"/>
      <c r="BA40" s="876"/>
      <c r="BB40" s="1204" t="s">
        <v>66</v>
      </c>
      <c r="BC40" s="1204"/>
      <c r="BD40" s="1204"/>
      <c r="BE40" s="1204"/>
      <c r="BF40" s="1204"/>
      <c r="BG40" s="1204"/>
      <c r="BH40" s="1204"/>
      <c r="BI40" s="1204"/>
      <c r="BJ40" s="1204"/>
      <c r="BK40" s="1204"/>
      <c r="BL40" s="1204"/>
      <c r="BM40" s="1204"/>
      <c r="BN40" s="1204"/>
      <c r="BO40" s="1204"/>
      <c r="BP40" s="1204"/>
      <c r="BQ40" s="1205"/>
      <c r="BR40" s="1206"/>
      <c r="BS40" s="1206"/>
      <c r="BT40" s="1207"/>
      <c r="BU40" s="1208"/>
      <c r="BV40" s="1208"/>
      <c r="BW40" s="1208"/>
      <c r="BX40" s="1209"/>
      <c r="BY40" s="1188"/>
      <c r="BZ40" s="1189"/>
      <c r="CA40" s="1189"/>
      <c r="CB40" s="1189"/>
      <c r="CC40" s="1190"/>
      <c r="CD40" s="1191" t="str">
        <f>IF(AI40="","",AI40)</f>
        <v/>
      </c>
      <c r="CE40" s="1191"/>
      <c r="CF40" s="1191"/>
      <c r="CG40" s="1191"/>
      <c r="CH40" s="1191"/>
      <c r="CI40" s="1191"/>
      <c r="CJ40" s="1191"/>
      <c r="CK40" s="1192"/>
      <c r="CL40" s="1193" t="s">
        <v>63</v>
      </c>
      <c r="CM40" s="1194"/>
      <c r="CN40" s="1194"/>
      <c r="CO40" s="1195"/>
      <c r="CP40" s="244"/>
    </row>
    <row r="41" spans="2:94" s="282" customFormat="1" ht="21.75" customHeight="1" thickTop="1" thickBot="1">
      <c r="B41" s="115"/>
      <c r="C41" s="120"/>
      <c r="D41" s="121"/>
      <c r="E41" s="778"/>
      <c r="F41" s="778"/>
      <c r="G41" s="1196" t="s">
        <v>67</v>
      </c>
      <c r="H41" s="1196"/>
      <c r="I41" s="1196"/>
      <c r="J41" s="1196"/>
      <c r="K41" s="1196"/>
      <c r="L41" s="1196"/>
      <c r="M41" s="1196"/>
      <c r="N41" s="1196"/>
      <c r="O41" s="1196"/>
      <c r="P41" s="1196"/>
      <c r="Q41" s="1196"/>
      <c r="R41" s="1196"/>
      <c r="S41" s="1196"/>
      <c r="T41" s="1196"/>
      <c r="U41" s="1196"/>
      <c r="V41" s="1197"/>
      <c r="W41" s="777" t="s">
        <v>64</v>
      </c>
      <c r="X41" s="778"/>
      <c r="Y41" s="870">
        <v>10</v>
      </c>
      <c r="Z41" s="871"/>
      <c r="AA41" s="871"/>
      <c r="AB41" s="871"/>
      <c r="AC41" s="872"/>
      <c r="AD41" s="778"/>
      <c r="AE41" s="778"/>
      <c r="AF41" s="778"/>
      <c r="AG41" s="778"/>
      <c r="AH41" s="779"/>
      <c r="AI41" s="1198" t="str">
        <f>IF(AI40="","",IF(AT1="繰上",ROUNDUP(AI40*Y41/100,0),IF(AT1="繰下",ROUNDDOWN(AI40*Y41/100,0),ROUND(AI40*Y41/100,0))))</f>
        <v/>
      </c>
      <c r="AJ41" s="1199"/>
      <c r="AK41" s="1199"/>
      <c r="AL41" s="1199"/>
      <c r="AM41" s="1199"/>
      <c r="AN41" s="1199"/>
      <c r="AO41" s="1199"/>
      <c r="AP41" s="1200"/>
      <c r="AQ41" s="1236" t="s">
        <v>63</v>
      </c>
      <c r="AR41" s="1237"/>
      <c r="AS41" s="1237"/>
      <c r="AT41" s="1238"/>
      <c r="AU41" s="113"/>
      <c r="AX41" s="120"/>
      <c r="AY41" s="121"/>
      <c r="AZ41" s="778"/>
      <c r="BA41" s="778"/>
      <c r="BB41" s="1196" t="s">
        <v>67</v>
      </c>
      <c r="BC41" s="1196"/>
      <c r="BD41" s="1196"/>
      <c r="BE41" s="1196"/>
      <c r="BF41" s="1196"/>
      <c r="BG41" s="1196"/>
      <c r="BH41" s="1196"/>
      <c r="BI41" s="1196"/>
      <c r="BJ41" s="1196"/>
      <c r="BK41" s="1196"/>
      <c r="BL41" s="1196"/>
      <c r="BM41" s="1196"/>
      <c r="BN41" s="1196"/>
      <c r="BO41" s="1196"/>
      <c r="BP41" s="1196"/>
      <c r="BQ41" s="1197"/>
      <c r="BR41" s="1219" t="s">
        <v>64</v>
      </c>
      <c r="BS41" s="1219"/>
      <c r="BT41" s="1220">
        <f>Y41</f>
        <v>10</v>
      </c>
      <c r="BU41" s="1221"/>
      <c r="BV41" s="1221"/>
      <c r="BW41" s="1221"/>
      <c r="BX41" s="1222"/>
      <c r="BY41" s="1216"/>
      <c r="BZ41" s="1217"/>
      <c r="CA41" s="1217"/>
      <c r="CB41" s="1217"/>
      <c r="CC41" s="1218"/>
      <c r="CD41" s="1223" t="str">
        <f>IF(AI41="","",AI41)</f>
        <v/>
      </c>
      <c r="CE41" s="1223"/>
      <c r="CF41" s="1223"/>
      <c r="CG41" s="1223"/>
      <c r="CH41" s="1223"/>
      <c r="CI41" s="1223"/>
      <c r="CJ41" s="1223"/>
      <c r="CK41" s="1224"/>
      <c r="CL41" s="1225" t="s">
        <v>63</v>
      </c>
      <c r="CM41" s="1226"/>
      <c r="CN41" s="1226"/>
      <c r="CO41" s="1227"/>
      <c r="CP41" s="244"/>
    </row>
    <row r="42" spans="2:94" s="282" customFormat="1" ht="21.75" customHeight="1" thickBot="1">
      <c r="B42" s="115"/>
      <c r="C42" s="122"/>
      <c r="D42" s="123"/>
      <c r="E42" s="854"/>
      <c r="F42" s="854"/>
      <c r="G42" s="1228" t="s">
        <v>68</v>
      </c>
      <c r="H42" s="1228"/>
      <c r="I42" s="1228"/>
      <c r="J42" s="1228"/>
      <c r="K42" s="1228"/>
      <c r="L42" s="1228"/>
      <c r="M42" s="1228"/>
      <c r="N42" s="1228"/>
      <c r="O42" s="1228"/>
      <c r="P42" s="1228"/>
      <c r="Q42" s="1228"/>
      <c r="R42" s="1228"/>
      <c r="S42" s="1228"/>
      <c r="T42" s="1228"/>
      <c r="U42" s="1228"/>
      <c r="V42" s="1229"/>
      <c r="W42" s="864"/>
      <c r="X42" s="865"/>
      <c r="Y42" s="1230"/>
      <c r="Z42" s="1231"/>
      <c r="AA42" s="1231"/>
      <c r="AB42" s="1231"/>
      <c r="AC42" s="1232"/>
      <c r="AD42" s="864"/>
      <c r="AE42" s="854"/>
      <c r="AF42" s="854"/>
      <c r="AG42" s="854"/>
      <c r="AH42" s="865"/>
      <c r="AI42" s="1233" t="str">
        <f>IF(SUM(AI40:AP41)=0,"",SUM(AI40:AP41))</f>
        <v/>
      </c>
      <c r="AJ42" s="1234"/>
      <c r="AK42" s="1234"/>
      <c r="AL42" s="1234"/>
      <c r="AM42" s="1234"/>
      <c r="AN42" s="1234"/>
      <c r="AO42" s="1234"/>
      <c r="AP42" s="1235"/>
      <c r="AQ42" s="1242" t="s">
        <v>63</v>
      </c>
      <c r="AR42" s="1243"/>
      <c r="AS42" s="1243"/>
      <c r="AT42" s="1244"/>
      <c r="AU42" s="113"/>
      <c r="AX42" s="122"/>
      <c r="AY42" s="123"/>
      <c r="AZ42" s="854"/>
      <c r="BA42" s="854"/>
      <c r="BB42" s="1228" t="s">
        <v>68</v>
      </c>
      <c r="BC42" s="1228"/>
      <c r="BD42" s="1228"/>
      <c r="BE42" s="1228"/>
      <c r="BF42" s="1228"/>
      <c r="BG42" s="1228"/>
      <c r="BH42" s="1228"/>
      <c r="BI42" s="1228"/>
      <c r="BJ42" s="1228"/>
      <c r="BK42" s="1228"/>
      <c r="BL42" s="1228"/>
      <c r="BM42" s="1228"/>
      <c r="BN42" s="1228"/>
      <c r="BO42" s="1228"/>
      <c r="BP42" s="1228"/>
      <c r="BQ42" s="1229"/>
      <c r="BR42" s="1245"/>
      <c r="BS42" s="1245"/>
      <c r="BT42" s="1246"/>
      <c r="BU42" s="1247"/>
      <c r="BV42" s="1247"/>
      <c r="BW42" s="1247"/>
      <c r="BX42" s="1248"/>
      <c r="BY42" s="864"/>
      <c r="BZ42" s="854"/>
      <c r="CA42" s="854"/>
      <c r="CB42" s="854"/>
      <c r="CC42" s="865"/>
      <c r="CD42" s="1234" t="str">
        <f>IF(AI42="","",AI42)</f>
        <v/>
      </c>
      <c r="CE42" s="1234"/>
      <c r="CF42" s="1234"/>
      <c r="CG42" s="1234"/>
      <c r="CH42" s="1234"/>
      <c r="CI42" s="1234"/>
      <c r="CJ42" s="1234"/>
      <c r="CK42" s="1235"/>
      <c r="CL42" s="1239" t="s">
        <v>63</v>
      </c>
      <c r="CM42" s="1240"/>
      <c r="CN42" s="1240"/>
      <c r="CO42" s="1241"/>
      <c r="CP42" s="244"/>
    </row>
    <row r="43" spans="2:94" s="282" customFormat="1" ht="12" customHeight="1" thickBot="1">
      <c r="B43" s="124"/>
      <c r="C43" s="845" t="s">
        <v>140</v>
      </c>
      <c r="D43" s="845"/>
      <c r="E43" s="845"/>
      <c r="F43" s="845"/>
      <c r="G43" s="845"/>
      <c r="H43" s="845"/>
      <c r="I43" s="845"/>
      <c r="J43" s="845"/>
      <c r="K43" s="125"/>
      <c r="L43" s="125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846"/>
      <c r="X43" s="846"/>
      <c r="Y43" s="846"/>
      <c r="Z43" s="846"/>
      <c r="AA43" s="127"/>
      <c r="AB43" s="846"/>
      <c r="AC43" s="846"/>
      <c r="AD43" s="126"/>
      <c r="AE43" s="846"/>
      <c r="AF43" s="84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848" t="s">
        <v>141</v>
      </c>
      <c r="AR43" s="848"/>
      <c r="AS43" s="848"/>
      <c r="AT43" s="848"/>
      <c r="AU43" s="128"/>
      <c r="AX43" s="849" t="s">
        <v>140</v>
      </c>
      <c r="AY43" s="849"/>
      <c r="AZ43" s="849"/>
      <c r="BA43" s="849"/>
      <c r="BB43" s="849"/>
      <c r="BC43" s="849"/>
      <c r="BD43" s="849"/>
      <c r="BE43" s="849"/>
      <c r="BF43" s="288"/>
      <c r="BG43" s="288"/>
      <c r="BR43" s="838"/>
      <c r="BS43" s="838"/>
      <c r="BT43" s="838"/>
      <c r="BU43" s="838"/>
      <c r="BV43" s="236"/>
      <c r="BW43" s="838"/>
      <c r="BX43" s="838"/>
      <c r="BZ43" s="838"/>
      <c r="CA43" s="838"/>
      <c r="CL43" s="1249" t="s">
        <v>141</v>
      </c>
      <c r="CM43" s="1249"/>
      <c r="CN43" s="1249"/>
      <c r="CO43" s="1249"/>
      <c r="CP43" s="288"/>
    </row>
    <row r="44" spans="2:94">
      <c r="C44" s="282"/>
      <c r="D44" s="282"/>
      <c r="E44" s="838"/>
      <c r="F44" s="838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X44" s="282"/>
      <c r="AY44" s="282"/>
      <c r="AZ44" s="838"/>
      <c r="BA44" s="838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</row>
  </sheetData>
  <sheetProtection sheet="1" objects="1" formatCells="0" selectLockedCells="1"/>
  <protectedRanges>
    <protectedRange sqref="C35:V35 C33:V33 AX41:BS42 C41:X42 C11:V11 AU40:AU42 CP40:CP42 C31:V31 C29:V29 C27:V27 C25:V25 C13:V13 C37:V37 C21:V21 C19:V19 C17:V17 C15:V15 C23:V23 CH4 CH6 U6:W6 Z6:AC6 C6:G6 S4 C39:V39 CK4 AG6:AH6 AM4 AM6 AP4 AX6:BB6 BN4 CB6:CC6 BP6:BR6 BU6:BX6 Y35:AP35 Y33:AP33 Y31:AP31 Y29:AP29 Y27:AP27 Y25:AP25 Y23:AP23 Y21:AP21 Y19:AP19 Y17:AP17 Y15:AP15 Y39:AP39 Y11:AP11 C40:AP40 AD41:AP42 AX19:CK19 AX17:CK17 AX15:CK15 AX23:CK23 AX21:CK21 AX31:CK31 AX29:CK29 BY41:CK42 AX11:CK11 AX27:CK27 AX25:CK25 AX39:CK40 AX33:CK33 AX37:CK37 AX35:CK35 Y37:AP37 AX13:CK13 Y13:AP13" name="範囲1"/>
    <protectedRange sqref="Y41:AC42 BT41:BX42" name="範囲1_2"/>
    <protectedRange sqref="W11:X11 W13:X13 W15:X15 W17:X17 W19:X19 W21:X21 W39:X39 W23:X23 W25:X25 W27:X27 W29:X29 W31:X31 W33:X33 W35:X35 W37:X37" name="範囲1_1"/>
    <protectedRange sqref="AI4 CD4" name="範囲1_4"/>
  </protectedRanges>
  <mergeCells count="578">
    <mergeCell ref="E44:F44"/>
    <mergeCell ref="AZ44:BA44"/>
    <mergeCell ref="AX43:BE43"/>
    <mergeCell ref="BR43:BS43"/>
    <mergeCell ref="BT43:BU43"/>
    <mergeCell ref="BW43:BX43"/>
    <mergeCell ref="AQ43:AT43"/>
    <mergeCell ref="BZ43:CA43"/>
    <mergeCell ref="CL43:CO43"/>
    <mergeCell ref="C43:J43"/>
    <mergeCell ref="W43:X43"/>
    <mergeCell ref="Y43:Z43"/>
    <mergeCell ref="AB43:AC43"/>
    <mergeCell ref="AE43:AF43"/>
    <mergeCell ref="AQ42:AT42"/>
    <mergeCell ref="AZ42:BA42"/>
    <mergeCell ref="BB42:BQ42"/>
    <mergeCell ref="BR42:BS42"/>
    <mergeCell ref="BY41:CC41"/>
    <mergeCell ref="BB41:BQ41"/>
    <mergeCell ref="BR41:BS41"/>
    <mergeCell ref="BT41:BX41"/>
    <mergeCell ref="CD41:CK41"/>
    <mergeCell ref="CL41:CO41"/>
    <mergeCell ref="E42:F42"/>
    <mergeCell ref="G42:V42"/>
    <mergeCell ref="W42:X42"/>
    <mergeCell ref="Y42:AC42"/>
    <mergeCell ref="AD42:AH42"/>
    <mergeCell ref="AI42:AP42"/>
    <mergeCell ref="AQ41:AT41"/>
    <mergeCell ref="AZ41:BA41"/>
    <mergeCell ref="BY42:CC42"/>
    <mergeCell ref="CD42:CK42"/>
    <mergeCell ref="CL42:CO42"/>
    <mergeCell ref="BT42:BX42"/>
    <mergeCell ref="E41:F41"/>
    <mergeCell ref="G41:V41"/>
    <mergeCell ref="W41:X41"/>
    <mergeCell ref="Y41:AC41"/>
    <mergeCell ref="AD41:AH41"/>
    <mergeCell ref="AI41:AP41"/>
    <mergeCell ref="AQ40:AT40"/>
    <mergeCell ref="AZ40:BA40"/>
    <mergeCell ref="BB40:BQ40"/>
    <mergeCell ref="E40:F40"/>
    <mergeCell ref="G40:V40"/>
    <mergeCell ref="W40:X40"/>
    <mergeCell ref="Y40:AC40"/>
    <mergeCell ref="AD40:AH40"/>
    <mergeCell ref="AI40:AP40"/>
    <mergeCell ref="CD39:CK39"/>
    <mergeCell ref="CL39:CO39"/>
    <mergeCell ref="AI39:AP39"/>
    <mergeCell ref="AQ39:AT39"/>
    <mergeCell ref="AX39:AY39"/>
    <mergeCell ref="AZ39:BA39"/>
    <mergeCell ref="BB39:BQ39"/>
    <mergeCell ref="BY40:CC40"/>
    <mergeCell ref="CD40:CK40"/>
    <mergeCell ref="CL40:CO40"/>
    <mergeCell ref="BR40:BS40"/>
    <mergeCell ref="BT40:BX40"/>
    <mergeCell ref="C39:D39"/>
    <mergeCell ref="E39:F39"/>
    <mergeCell ref="G39:V39"/>
    <mergeCell ref="W39:X39"/>
    <mergeCell ref="Y39:AC39"/>
    <mergeCell ref="AD39:AH39"/>
    <mergeCell ref="BR38:BS38"/>
    <mergeCell ref="BT38:BX38"/>
    <mergeCell ref="BY38:CC38"/>
    <mergeCell ref="BR39:BS39"/>
    <mergeCell ref="BT39:BX39"/>
    <mergeCell ref="BY39:CC39"/>
    <mergeCell ref="CD38:CK38"/>
    <mergeCell ref="CL38:CO38"/>
    <mergeCell ref="AI38:AP38"/>
    <mergeCell ref="AQ38:AT38"/>
    <mergeCell ref="AX38:AY38"/>
    <mergeCell ref="AZ38:BA38"/>
    <mergeCell ref="BB38:BQ38"/>
    <mergeCell ref="C38:D38"/>
    <mergeCell ref="E38:F38"/>
    <mergeCell ref="G38:V38"/>
    <mergeCell ref="W38:X38"/>
    <mergeCell ref="Y38:AC38"/>
    <mergeCell ref="AD38:AH38"/>
    <mergeCell ref="BR37:BS37"/>
    <mergeCell ref="BT37:BX37"/>
    <mergeCell ref="BY37:CC37"/>
    <mergeCell ref="CD37:CK37"/>
    <mergeCell ref="CL37:CO37"/>
    <mergeCell ref="AI37:AP37"/>
    <mergeCell ref="AQ37:AT37"/>
    <mergeCell ref="AX37:AY37"/>
    <mergeCell ref="AZ37:BA37"/>
    <mergeCell ref="BB37:BQ37"/>
    <mergeCell ref="C36:D36"/>
    <mergeCell ref="E36:F36"/>
    <mergeCell ref="G36:V36"/>
    <mergeCell ref="W36:X36"/>
    <mergeCell ref="Y36:AC36"/>
    <mergeCell ref="AD36:AH36"/>
    <mergeCell ref="C37:D37"/>
    <mergeCell ref="E37:F37"/>
    <mergeCell ref="G37:V37"/>
    <mergeCell ref="W37:X37"/>
    <mergeCell ref="Y37:AC37"/>
    <mergeCell ref="AD37:AH37"/>
    <mergeCell ref="CD35:CK35"/>
    <mergeCell ref="CL35:CO35"/>
    <mergeCell ref="AI35:AP35"/>
    <mergeCell ref="AQ35:AT35"/>
    <mergeCell ref="AX35:AY35"/>
    <mergeCell ref="AZ35:BA35"/>
    <mergeCell ref="BB35:BQ35"/>
    <mergeCell ref="CD36:CK36"/>
    <mergeCell ref="CL36:CO36"/>
    <mergeCell ref="AI36:AP36"/>
    <mergeCell ref="AQ36:AT36"/>
    <mergeCell ref="AX36:AY36"/>
    <mergeCell ref="AZ36:BA36"/>
    <mergeCell ref="BB36:BQ36"/>
    <mergeCell ref="BR36:BS36"/>
    <mergeCell ref="BT36:BX36"/>
    <mergeCell ref="BY36:CC36"/>
    <mergeCell ref="C35:D35"/>
    <mergeCell ref="E35:F35"/>
    <mergeCell ref="G35:V35"/>
    <mergeCell ref="W35:X35"/>
    <mergeCell ref="Y35:AC35"/>
    <mergeCell ref="AD35:AH35"/>
    <mergeCell ref="BR34:BS34"/>
    <mergeCell ref="BT34:BX34"/>
    <mergeCell ref="BY34:CC34"/>
    <mergeCell ref="BR35:BS35"/>
    <mergeCell ref="BT35:BX35"/>
    <mergeCell ref="BY35:CC35"/>
    <mergeCell ref="CD34:CK34"/>
    <mergeCell ref="CL34:CO34"/>
    <mergeCell ref="AI34:AP34"/>
    <mergeCell ref="AQ34:AT34"/>
    <mergeCell ref="AX34:AY34"/>
    <mergeCell ref="AZ34:BA34"/>
    <mergeCell ref="BB34:BQ34"/>
    <mergeCell ref="C34:D34"/>
    <mergeCell ref="E34:F34"/>
    <mergeCell ref="G34:V34"/>
    <mergeCell ref="W34:X34"/>
    <mergeCell ref="Y34:AC34"/>
    <mergeCell ref="AD34:AH34"/>
    <mergeCell ref="BR33:BS33"/>
    <mergeCell ref="BT33:BX33"/>
    <mergeCell ref="BY33:CC33"/>
    <mergeCell ref="CD33:CK33"/>
    <mergeCell ref="CL33:CO33"/>
    <mergeCell ref="AI33:AP33"/>
    <mergeCell ref="AQ33:AT33"/>
    <mergeCell ref="AX33:AY33"/>
    <mergeCell ref="AZ33:BA33"/>
    <mergeCell ref="BB33:BQ33"/>
    <mergeCell ref="C32:D32"/>
    <mergeCell ref="E32:F32"/>
    <mergeCell ref="G32:V32"/>
    <mergeCell ref="W32:X32"/>
    <mergeCell ref="Y32:AC32"/>
    <mergeCell ref="AD32:AH32"/>
    <mergeCell ref="C33:D33"/>
    <mergeCell ref="E33:F33"/>
    <mergeCell ref="G33:V33"/>
    <mergeCell ref="W33:X33"/>
    <mergeCell ref="Y33:AC33"/>
    <mergeCell ref="AD33:AH33"/>
    <mergeCell ref="CD31:CK31"/>
    <mergeCell ref="CL31:CO31"/>
    <mergeCell ref="AI31:AP31"/>
    <mergeCell ref="AQ31:AT31"/>
    <mergeCell ref="AX31:AY31"/>
    <mergeCell ref="AZ31:BA31"/>
    <mergeCell ref="BB31:BQ31"/>
    <mergeCell ref="CD32:CK32"/>
    <mergeCell ref="CL32:CO32"/>
    <mergeCell ref="AI32:AP32"/>
    <mergeCell ref="AQ32:AT32"/>
    <mergeCell ref="AX32:AY32"/>
    <mergeCell ref="AZ32:BA32"/>
    <mergeCell ref="BB32:BQ32"/>
    <mergeCell ref="BR32:BS32"/>
    <mergeCell ref="BT32:BX32"/>
    <mergeCell ref="BY32:CC32"/>
    <mergeCell ref="C31:D31"/>
    <mergeCell ref="E31:F31"/>
    <mergeCell ref="G31:V31"/>
    <mergeCell ref="W31:X31"/>
    <mergeCell ref="Y31:AC31"/>
    <mergeCell ref="AD31:AH31"/>
    <mergeCell ref="BR30:BS30"/>
    <mergeCell ref="BT30:BX30"/>
    <mergeCell ref="BY30:CC30"/>
    <mergeCell ref="BR31:BS31"/>
    <mergeCell ref="BT31:BX31"/>
    <mergeCell ref="BY31:CC31"/>
    <mergeCell ref="CD30:CK30"/>
    <mergeCell ref="CL30:CO30"/>
    <mergeCell ref="AI30:AP30"/>
    <mergeCell ref="AQ30:AT30"/>
    <mergeCell ref="AX30:AY30"/>
    <mergeCell ref="AZ30:BA30"/>
    <mergeCell ref="BB30:BQ30"/>
    <mergeCell ref="C30:D30"/>
    <mergeCell ref="E30:F30"/>
    <mergeCell ref="G30:V30"/>
    <mergeCell ref="W30:X30"/>
    <mergeCell ref="Y30:AC30"/>
    <mergeCell ref="AD30:AH30"/>
    <mergeCell ref="BR29:BS29"/>
    <mergeCell ref="BT29:BX29"/>
    <mergeCell ref="BY29:CC29"/>
    <mergeCell ref="CD29:CK29"/>
    <mergeCell ref="CL29:CO29"/>
    <mergeCell ref="AI29:AP29"/>
    <mergeCell ref="AQ29:AT29"/>
    <mergeCell ref="AX29:AY29"/>
    <mergeCell ref="AZ29:BA29"/>
    <mergeCell ref="BB29:BQ29"/>
    <mergeCell ref="C28:D28"/>
    <mergeCell ref="E28:F28"/>
    <mergeCell ref="G28:V28"/>
    <mergeCell ref="W28:X28"/>
    <mergeCell ref="Y28:AC28"/>
    <mergeCell ref="AD28:AH28"/>
    <mergeCell ref="C29:D29"/>
    <mergeCell ref="E29:F29"/>
    <mergeCell ref="G29:V29"/>
    <mergeCell ref="W29:X29"/>
    <mergeCell ref="Y29:AC29"/>
    <mergeCell ref="AD29:AH29"/>
    <mergeCell ref="CD27:CK27"/>
    <mergeCell ref="CL27:CO27"/>
    <mergeCell ref="AI27:AP27"/>
    <mergeCell ref="AQ27:AT27"/>
    <mergeCell ref="AX27:AY27"/>
    <mergeCell ref="AZ27:BA27"/>
    <mergeCell ref="BB27:BQ27"/>
    <mergeCell ref="CD28:CK28"/>
    <mergeCell ref="CL28:CO28"/>
    <mergeCell ref="AI28:AP28"/>
    <mergeCell ref="AQ28:AT28"/>
    <mergeCell ref="AX28:AY28"/>
    <mergeCell ref="AZ28:BA28"/>
    <mergeCell ref="BB28:BQ28"/>
    <mergeCell ref="BR28:BS28"/>
    <mergeCell ref="BT28:BX28"/>
    <mergeCell ref="BY28:CC28"/>
    <mergeCell ref="C27:D27"/>
    <mergeCell ref="E27:F27"/>
    <mergeCell ref="G27:V27"/>
    <mergeCell ref="W27:X27"/>
    <mergeCell ref="Y27:AC27"/>
    <mergeCell ref="AD27:AH27"/>
    <mergeCell ref="BR26:BS26"/>
    <mergeCell ref="BT26:BX26"/>
    <mergeCell ref="BY26:CC26"/>
    <mergeCell ref="BR27:BS27"/>
    <mergeCell ref="BT27:BX27"/>
    <mergeCell ref="BY27:CC27"/>
    <mergeCell ref="CD26:CK26"/>
    <mergeCell ref="CL26:CO26"/>
    <mergeCell ref="AI26:AP26"/>
    <mergeCell ref="AQ26:AT26"/>
    <mergeCell ref="AX26:AY26"/>
    <mergeCell ref="AZ26:BA26"/>
    <mergeCell ref="BB26:BQ26"/>
    <mergeCell ref="C26:D26"/>
    <mergeCell ref="E26:F26"/>
    <mergeCell ref="G26:V26"/>
    <mergeCell ref="W26:X26"/>
    <mergeCell ref="Y26:AC26"/>
    <mergeCell ref="AD26:AH26"/>
    <mergeCell ref="BR25:BS25"/>
    <mergeCell ref="BT25:BX25"/>
    <mergeCell ref="BY25:CC25"/>
    <mergeCell ref="CD25:CK25"/>
    <mergeCell ref="CL25:CO25"/>
    <mergeCell ref="AI25:AP25"/>
    <mergeCell ref="AQ25:AT25"/>
    <mergeCell ref="AX25:AY25"/>
    <mergeCell ref="AZ25:BA25"/>
    <mergeCell ref="BB25:BQ25"/>
    <mergeCell ref="C24:D24"/>
    <mergeCell ref="E24:F24"/>
    <mergeCell ref="G24:V24"/>
    <mergeCell ref="W24:X24"/>
    <mergeCell ref="Y24:AC24"/>
    <mergeCell ref="AD24:AH24"/>
    <mergeCell ref="C25:D25"/>
    <mergeCell ref="E25:F25"/>
    <mergeCell ref="G25:V25"/>
    <mergeCell ref="W25:X25"/>
    <mergeCell ref="Y25:AC25"/>
    <mergeCell ref="AD25:AH25"/>
    <mergeCell ref="CD23:CK23"/>
    <mergeCell ref="CL23:CO23"/>
    <mergeCell ref="AI23:AP23"/>
    <mergeCell ref="AQ23:AT23"/>
    <mergeCell ref="AX23:AY23"/>
    <mergeCell ref="AZ23:BA23"/>
    <mergeCell ref="BB23:BQ23"/>
    <mergeCell ref="CD24:CK24"/>
    <mergeCell ref="CL24:CO24"/>
    <mergeCell ref="AI24:AP24"/>
    <mergeCell ref="AQ24:AT24"/>
    <mergeCell ref="AX24:AY24"/>
    <mergeCell ref="AZ24:BA24"/>
    <mergeCell ref="BB24:BQ24"/>
    <mergeCell ref="BR24:BS24"/>
    <mergeCell ref="BT24:BX24"/>
    <mergeCell ref="BY24:CC24"/>
    <mergeCell ref="C23:D23"/>
    <mergeCell ref="E23:F23"/>
    <mergeCell ref="G23:V23"/>
    <mergeCell ref="W23:X23"/>
    <mergeCell ref="Y23:AC23"/>
    <mergeCell ref="AD23:AH23"/>
    <mergeCell ref="BR22:BS22"/>
    <mergeCell ref="BT22:BX22"/>
    <mergeCell ref="BY22:CC22"/>
    <mergeCell ref="BR23:BS23"/>
    <mergeCell ref="BT23:BX23"/>
    <mergeCell ref="BY23:CC23"/>
    <mergeCell ref="CD22:CK22"/>
    <mergeCell ref="CL22:CO22"/>
    <mergeCell ref="AI22:AP22"/>
    <mergeCell ref="AQ22:AT22"/>
    <mergeCell ref="AX22:AY22"/>
    <mergeCell ref="AZ22:BA22"/>
    <mergeCell ref="BB22:BQ22"/>
    <mergeCell ref="C22:D22"/>
    <mergeCell ref="E22:F22"/>
    <mergeCell ref="G22:V22"/>
    <mergeCell ref="W22:X22"/>
    <mergeCell ref="Y22:AC22"/>
    <mergeCell ref="AD22:AH22"/>
    <mergeCell ref="BR21:BS21"/>
    <mergeCell ref="BT21:BX21"/>
    <mergeCell ref="BY21:CC21"/>
    <mergeCell ref="CD21:CK21"/>
    <mergeCell ref="CL21:CO21"/>
    <mergeCell ref="AI21:AP21"/>
    <mergeCell ref="AQ21:AT21"/>
    <mergeCell ref="AX21:AY21"/>
    <mergeCell ref="AZ21:BA21"/>
    <mergeCell ref="BB21:BQ21"/>
    <mergeCell ref="C20:D20"/>
    <mergeCell ref="E20:F20"/>
    <mergeCell ref="G20:V20"/>
    <mergeCell ref="W20:X20"/>
    <mergeCell ref="Y20:AC20"/>
    <mergeCell ref="AD20:AH20"/>
    <mergeCell ref="C21:D21"/>
    <mergeCell ref="E21:F21"/>
    <mergeCell ref="G21:V21"/>
    <mergeCell ref="W21:X21"/>
    <mergeCell ref="Y21:AC21"/>
    <mergeCell ref="AD21:AH21"/>
    <mergeCell ref="CD19:CK19"/>
    <mergeCell ref="CL19:CO19"/>
    <mergeCell ref="AI19:AP19"/>
    <mergeCell ref="AQ19:AT19"/>
    <mergeCell ref="AX19:AY19"/>
    <mergeCell ref="AZ19:BA19"/>
    <mergeCell ref="BB19:BQ19"/>
    <mergeCell ref="CD20:CK20"/>
    <mergeCell ref="CL20:CO20"/>
    <mergeCell ref="AI20:AP20"/>
    <mergeCell ref="AQ20:AT20"/>
    <mergeCell ref="AX20:AY20"/>
    <mergeCell ref="AZ20:BA20"/>
    <mergeCell ref="BB20:BQ20"/>
    <mergeCell ref="BR20:BS20"/>
    <mergeCell ref="BT20:BX20"/>
    <mergeCell ref="BY20:CC20"/>
    <mergeCell ref="C19:D19"/>
    <mergeCell ref="E19:F19"/>
    <mergeCell ref="G19:V19"/>
    <mergeCell ref="W19:X19"/>
    <mergeCell ref="Y19:AC19"/>
    <mergeCell ref="AD19:AH19"/>
    <mergeCell ref="BR18:BS18"/>
    <mergeCell ref="BT18:BX18"/>
    <mergeCell ref="BY18:CC18"/>
    <mergeCell ref="BR19:BS19"/>
    <mergeCell ref="BT19:BX19"/>
    <mergeCell ref="BY19:CC19"/>
    <mergeCell ref="CD18:CK18"/>
    <mergeCell ref="CL18:CO18"/>
    <mergeCell ref="AI18:AP18"/>
    <mergeCell ref="AQ18:AT18"/>
    <mergeCell ref="AX18:AY18"/>
    <mergeCell ref="AZ18:BA18"/>
    <mergeCell ref="BB18:BQ18"/>
    <mergeCell ref="C18:D18"/>
    <mergeCell ref="E18:F18"/>
    <mergeCell ref="G18:V18"/>
    <mergeCell ref="W18:X18"/>
    <mergeCell ref="Y18:AC18"/>
    <mergeCell ref="AD18:AH18"/>
    <mergeCell ref="BR17:BS17"/>
    <mergeCell ref="BT17:BX17"/>
    <mergeCell ref="BY17:CC17"/>
    <mergeCell ref="CD17:CK17"/>
    <mergeCell ref="CL17:CO17"/>
    <mergeCell ref="AI17:AP17"/>
    <mergeCell ref="AQ17:AT17"/>
    <mergeCell ref="AX17:AY17"/>
    <mergeCell ref="AZ17:BA17"/>
    <mergeCell ref="BB17:BQ17"/>
    <mergeCell ref="C16:D16"/>
    <mergeCell ref="E16:F16"/>
    <mergeCell ref="G16:V16"/>
    <mergeCell ref="W16:X16"/>
    <mergeCell ref="Y16:AC16"/>
    <mergeCell ref="AD16:AH16"/>
    <mergeCell ref="C17:D17"/>
    <mergeCell ref="E17:F17"/>
    <mergeCell ref="G17:V17"/>
    <mergeCell ref="W17:X17"/>
    <mergeCell ref="Y17:AC17"/>
    <mergeCell ref="AD17:AH17"/>
    <mergeCell ref="CD15:CK15"/>
    <mergeCell ref="CL15:CO15"/>
    <mergeCell ref="AI15:AP15"/>
    <mergeCell ref="AQ15:AT15"/>
    <mergeCell ref="AX15:AY15"/>
    <mergeCell ref="AZ15:BA15"/>
    <mergeCell ref="BB15:BQ15"/>
    <mergeCell ref="CD16:CK16"/>
    <mergeCell ref="CL16:CO16"/>
    <mergeCell ref="AI16:AP16"/>
    <mergeCell ref="AQ16:AT16"/>
    <mergeCell ref="AX16:AY16"/>
    <mergeCell ref="AZ16:BA16"/>
    <mergeCell ref="BB16:BQ16"/>
    <mergeCell ref="BR16:BS16"/>
    <mergeCell ref="BT16:BX16"/>
    <mergeCell ref="BY16:CC16"/>
    <mergeCell ref="C15:D15"/>
    <mergeCell ref="E15:F15"/>
    <mergeCell ref="G15:V15"/>
    <mergeCell ref="W15:X15"/>
    <mergeCell ref="Y15:AC15"/>
    <mergeCell ref="AD15:AH15"/>
    <mergeCell ref="BR14:BS14"/>
    <mergeCell ref="BT14:BX14"/>
    <mergeCell ref="BY14:CC14"/>
    <mergeCell ref="BR15:BS15"/>
    <mergeCell ref="BT15:BX15"/>
    <mergeCell ref="BY15:CC15"/>
    <mergeCell ref="CD14:CK14"/>
    <mergeCell ref="CL14:CO14"/>
    <mergeCell ref="AI14:AP14"/>
    <mergeCell ref="AQ14:AT14"/>
    <mergeCell ref="AX14:AY14"/>
    <mergeCell ref="AZ14:BA14"/>
    <mergeCell ref="BB14:BQ14"/>
    <mergeCell ref="C14:D14"/>
    <mergeCell ref="E14:F14"/>
    <mergeCell ref="G14:V14"/>
    <mergeCell ref="W14:X14"/>
    <mergeCell ref="Y14:AC14"/>
    <mergeCell ref="AD14:AH14"/>
    <mergeCell ref="BR13:BS13"/>
    <mergeCell ref="BT13:BX13"/>
    <mergeCell ref="BY13:CC13"/>
    <mergeCell ref="CD13:CK13"/>
    <mergeCell ref="CL13:CO13"/>
    <mergeCell ref="AI13:AP13"/>
    <mergeCell ref="AQ13:AT13"/>
    <mergeCell ref="AX13:AY13"/>
    <mergeCell ref="AZ13:BA13"/>
    <mergeCell ref="BB13:BQ13"/>
    <mergeCell ref="C12:D12"/>
    <mergeCell ref="E12:F12"/>
    <mergeCell ref="G12:V12"/>
    <mergeCell ref="W12:X12"/>
    <mergeCell ref="Y12:AC12"/>
    <mergeCell ref="AD12:AH12"/>
    <mergeCell ref="C13:D13"/>
    <mergeCell ref="E13:F13"/>
    <mergeCell ref="G13:V13"/>
    <mergeCell ref="W13:X13"/>
    <mergeCell ref="Y13:AC13"/>
    <mergeCell ref="AD13:AH13"/>
    <mergeCell ref="CD11:CK11"/>
    <mergeCell ref="CL11:CO11"/>
    <mergeCell ref="AI11:AP11"/>
    <mergeCell ref="AQ11:AT11"/>
    <mergeCell ref="AX11:AY11"/>
    <mergeCell ref="AZ11:BA11"/>
    <mergeCell ref="BB11:BQ11"/>
    <mergeCell ref="CD12:CK12"/>
    <mergeCell ref="CL12:CO12"/>
    <mergeCell ref="AI12:AP12"/>
    <mergeCell ref="AQ12:AT12"/>
    <mergeCell ref="AX12:AY12"/>
    <mergeCell ref="AZ12:BA12"/>
    <mergeCell ref="BB12:BQ12"/>
    <mergeCell ref="BR12:BS12"/>
    <mergeCell ref="BT12:BX12"/>
    <mergeCell ref="BY12:CC12"/>
    <mergeCell ref="C11:D11"/>
    <mergeCell ref="E11:F11"/>
    <mergeCell ref="G11:V11"/>
    <mergeCell ref="W11:X11"/>
    <mergeCell ref="Y11:AC11"/>
    <mergeCell ref="AD11:AH11"/>
    <mergeCell ref="BR10:BS10"/>
    <mergeCell ref="BT10:BX10"/>
    <mergeCell ref="BY10:CC10"/>
    <mergeCell ref="BR11:BS11"/>
    <mergeCell ref="BT11:BX11"/>
    <mergeCell ref="BY11:CC11"/>
    <mergeCell ref="CL10:CO10"/>
    <mergeCell ref="AI10:AP10"/>
    <mergeCell ref="AQ10:AT10"/>
    <mergeCell ref="AX10:AY10"/>
    <mergeCell ref="AZ10:BA10"/>
    <mergeCell ref="BB10:BQ10"/>
    <mergeCell ref="C10:D10"/>
    <mergeCell ref="E10:F10"/>
    <mergeCell ref="G10:V10"/>
    <mergeCell ref="W10:X10"/>
    <mergeCell ref="Y10:AC10"/>
    <mergeCell ref="AD10:AH10"/>
    <mergeCell ref="BY9:CC9"/>
    <mergeCell ref="CD9:CK9"/>
    <mergeCell ref="G9:V9"/>
    <mergeCell ref="W9:X9"/>
    <mergeCell ref="Y9:AC9"/>
    <mergeCell ref="AD9:AH9"/>
    <mergeCell ref="AI9:AP9"/>
    <mergeCell ref="AX9:AY9"/>
    <mergeCell ref="CD10:CK10"/>
    <mergeCell ref="C6:F6"/>
    <mergeCell ref="G6:H6"/>
    <mergeCell ref="K6:M6"/>
    <mergeCell ref="O6:AC6"/>
    <mergeCell ref="AD6:AF6"/>
    <mergeCell ref="AH6:AK6"/>
    <mergeCell ref="CC6:CF6"/>
    <mergeCell ref="CH6:CL6"/>
    <mergeCell ref="C8:AP8"/>
    <mergeCell ref="AQ8:AT9"/>
    <mergeCell ref="AX8:CK8"/>
    <mergeCell ref="CL8:CO9"/>
    <mergeCell ref="C9:D9"/>
    <mergeCell ref="E9:F9"/>
    <mergeCell ref="AM6:AQ6"/>
    <mergeCell ref="AX6:BA6"/>
    <mergeCell ref="BB6:BC6"/>
    <mergeCell ref="BF6:BH6"/>
    <mergeCell ref="BJ6:BX6"/>
    <mergeCell ref="BY6:CA6"/>
    <mergeCell ref="AZ9:BA9"/>
    <mergeCell ref="BB9:BQ9"/>
    <mergeCell ref="BR9:BS9"/>
    <mergeCell ref="BT9:BX9"/>
    <mergeCell ref="B1:F1"/>
    <mergeCell ref="AT1:AU1"/>
    <mergeCell ref="AW1:BB1"/>
    <mergeCell ref="CO1:CP1"/>
    <mergeCell ref="C2:AT3"/>
    <mergeCell ref="AX2:CO3"/>
    <mergeCell ref="S4:AC4"/>
    <mergeCell ref="AD4:AF4"/>
    <mergeCell ref="BN4:BX4"/>
    <mergeCell ref="BY4:CA4"/>
  </mergeCells>
  <phoneticPr fontId="3"/>
  <dataValidations count="4">
    <dataValidation imeMode="disabled" allowBlank="1" showInputMessage="1" showErrorMessage="1" sqref="C11:F39 Y11:AP39 G6:H6 AT6" xr:uid="{00000000-0002-0000-0200-000000000000}"/>
    <dataValidation type="list" allowBlank="1" showInputMessage="1" showErrorMessage="1" sqref="W40:X40 BR40:BS40" xr:uid="{00000000-0002-0000-0200-000001000000}">
      <formula1>"Kg,ｔ,式,ｍ3,ｍ2,人,台,枚,基,日,缶,セット"</formula1>
    </dataValidation>
    <dataValidation type="list" allowBlank="1" showInputMessage="1" showErrorMessage="1" sqref="AT1:AU1" xr:uid="{00000000-0002-0000-0200-000002000000}">
      <formula1>"四捨五入,繰上,繰下"</formula1>
    </dataValidation>
    <dataValidation type="list" allowBlank="1" showInputMessage="1" showErrorMessage="1" sqref="BR27:BS27 BR25:BS25 BR37:BS37 BR23:BS23 BR19:BS19 BR21:BS21 BR17:BS17 BR15:BS15 BR13:BS13 BR39:BS39 BR35:BS35 BR33:BS33 BR31:BS31 BR29:BS29" xr:uid="{00000000-0002-0000-0200-000003000000}">
      <formula1>"式,Kg,ｔ,ｍ3,ｍ2,人,台,枚,基,日,缶,本,セット,㍑"</formula1>
    </dataValidation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fitToPage="1"/>
  </sheetPr>
  <dimension ref="B1:AZ51"/>
  <sheetViews>
    <sheetView zoomScaleNormal="100" workbookViewId="0">
      <selection activeCell="G49" sqref="G49"/>
    </sheetView>
  </sheetViews>
  <sheetFormatPr defaultRowHeight="13.5"/>
  <cols>
    <col min="1" max="1" width="0.875" style="1" customWidth="1"/>
    <col min="2" max="2" width="0.625" style="1" customWidth="1"/>
    <col min="3" max="3" width="1" style="1" customWidth="1"/>
    <col min="4" max="4" width="2.75" style="1" customWidth="1"/>
    <col min="5" max="5" width="1.375" style="1" customWidth="1"/>
    <col min="6" max="6" width="4.375" style="1" customWidth="1"/>
    <col min="7" max="7" width="2.5" style="1" customWidth="1"/>
    <col min="8" max="8" width="8.75" style="1" customWidth="1"/>
    <col min="9" max="9" width="3.75" style="1" customWidth="1"/>
    <col min="10" max="10" width="4.875" style="1" customWidth="1"/>
    <col min="11" max="11" width="1.25" style="1" customWidth="1"/>
    <col min="12" max="14" width="2.5" style="1" customWidth="1"/>
    <col min="15" max="16" width="1.25" style="1" customWidth="1"/>
    <col min="17" max="17" width="4.375" style="1" customWidth="1"/>
    <col min="18" max="19" width="1.875" style="1" customWidth="1"/>
    <col min="20" max="20" width="3.875" style="1" customWidth="1"/>
    <col min="21" max="21" width="2.75" style="1" customWidth="1"/>
    <col min="22" max="22" width="1.625" style="1" customWidth="1"/>
    <col min="23" max="23" width="5.25" style="1" customWidth="1"/>
    <col min="24" max="24" width="1.625" style="1" customWidth="1"/>
    <col min="25" max="25" width="2.75" style="1" customWidth="1"/>
    <col min="26" max="26" width="1.25" style="1" customWidth="1"/>
    <col min="27" max="28" width="3.125" style="1" customWidth="1"/>
    <col min="29" max="29" width="1.25" style="1" customWidth="1"/>
    <col min="30" max="31" width="2.5" style="1" customWidth="1"/>
    <col min="32" max="32" width="5" style="1" customWidth="1"/>
    <col min="33" max="33" width="3.125" style="1" customWidth="1"/>
    <col min="34" max="34" width="1.25" style="1" customWidth="1"/>
    <col min="35" max="35" width="4.375" style="1" customWidth="1"/>
    <col min="36" max="36" width="3.75" style="1" customWidth="1"/>
    <col min="37" max="37" width="4.875" style="1" customWidth="1"/>
    <col min="38" max="38" width="3.75" style="1" customWidth="1"/>
    <col min="39" max="39" width="5.125" style="1" customWidth="1"/>
    <col min="40" max="40" width="2" style="1" customWidth="1"/>
    <col min="41" max="41" width="1.25" style="1" customWidth="1"/>
    <col min="42" max="42" width="5" style="1" customWidth="1"/>
    <col min="43" max="44" width="5.625" style="1" customWidth="1"/>
    <col min="45" max="45" width="6.75" style="1" customWidth="1"/>
    <col min="46" max="46" width="3" style="1" customWidth="1"/>
    <col min="47" max="47" width="2.5" style="1" customWidth="1"/>
    <col min="48" max="48" width="0.75" style="1" customWidth="1"/>
    <col min="49" max="49" width="0.625" style="1" customWidth="1"/>
    <col min="50" max="50" width="5.625" style="1" customWidth="1"/>
    <col min="51" max="51" width="0.875" style="1" customWidth="1"/>
    <col min="52" max="52" width="0.625" style="1" customWidth="1"/>
    <col min="53" max="16384" width="9" style="1"/>
  </cols>
  <sheetData>
    <row r="1" spans="2:52" ht="18.75" customHeight="1">
      <c r="C1" s="739"/>
      <c r="D1" s="739"/>
      <c r="E1" s="739"/>
      <c r="F1" s="739"/>
      <c r="G1" s="739"/>
      <c r="H1" s="2" t="s">
        <v>1</v>
      </c>
      <c r="I1" s="3" t="s">
        <v>2</v>
      </c>
      <c r="J1" s="4" t="s">
        <v>84</v>
      </c>
      <c r="AM1" s="2"/>
    </row>
    <row r="2" spans="2:52" ht="8.25" customHeight="1">
      <c r="B2" s="80"/>
      <c r="C2" s="739"/>
      <c r="D2" s="739"/>
      <c r="E2" s="739"/>
      <c r="F2" s="739"/>
      <c r="G2" s="739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Z2" s="80"/>
    </row>
    <row r="3" spans="2:52" ht="22.5" customHeight="1">
      <c r="B3" s="80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80"/>
      <c r="AK3" s="80"/>
      <c r="AL3" s="80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80"/>
      <c r="AZ3" s="80"/>
    </row>
    <row r="4" spans="2:52" ht="15" customHeight="1" thickBot="1">
      <c r="B4" s="80"/>
      <c r="C4" s="472" t="s">
        <v>75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205"/>
      <c r="U4" s="742" t="s">
        <v>4</v>
      </c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17"/>
      <c r="AI4" s="205"/>
      <c r="AJ4" s="205"/>
      <c r="AK4" s="728" t="s">
        <v>5</v>
      </c>
      <c r="AL4" s="728"/>
      <c r="AM4" s="728"/>
      <c r="AN4" s="1250">
        <v>44408</v>
      </c>
      <c r="AO4" s="1250"/>
      <c r="AP4" s="1250"/>
      <c r="AQ4" s="1250"/>
      <c r="AR4" s="1250"/>
      <c r="AS4" s="1250"/>
      <c r="AT4" s="130"/>
      <c r="AU4" s="15"/>
      <c r="AV4" s="205"/>
      <c r="AW4" s="80"/>
      <c r="AZ4" s="80"/>
    </row>
    <row r="5" spans="2:52" ht="3.75" customHeight="1" thickTop="1" thickBot="1">
      <c r="B5" s="80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205"/>
      <c r="U5" s="742"/>
      <c r="V5" s="742"/>
      <c r="W5" s="742"/>
      <c r="X5" s="742"/>
      <c r="Y5" s="742"/>
      <c r="Z5" s="742"/>
      <c r="AA5" s="742"/>
      <c r="AB5" s="742"/>
      <c r="AC5" s="742"/>
      <c r="AD5" s="742"/>
      <c r="AE5" s="742"/>
      <c r="AF5" s="742"/>
      <c r="AG5" s="742"/>
      <c r="AH5" s="17"/>
      <c r="AI5" s="205"/>
      <c r="AJ5" s="205"/>
      <c r="AK5" s="16"/>
      <c r="AL5" s="16"/>
      <c r="AM5" s="16"/>
      <c r="AN5" s="205"/>
      <c r="AO5" s="205"/>
      <c r="AP5" s="205"/>
      <c r="AQ5" s="15"/>
      <c r="AR5" s="15"/>
      <c r="AS5" s="15"/>
      <c r="AT5" s="15"/>
      <c r="AU5" s="15"/>
      <c r="AV5" s="205"/>
      <c r="AW5" s="80"/>
      <c r="AZ5" s="80"/>
    </row>
    <row r="6" spans="2:52" ht="7.5" customHeight="1" thickTop="1" thickBot="1">
      <c r="B6" s="80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205"/>
      <c r="U6" s="742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17"/>
      <c r="AI6" s="729" t="s">
        <v>78</v>
      </c>
      <c r="AJ6" s="730"/>
      <c r="AK6" s="730"/>
      <c r="AL6" s="730"/>
      <c r="AM6" s="730"/>
      <c r="AN6" s="730"/>
      <c r="AO6" s="730"/>
      <c r="AP6" s="480" t="s">
        <v>6</v>
      </c>
      <c r="AQ6" s="480"/>
      <c r="AR6" s="480"/>
      <c r="AS6" s="1251" t="s">
        <v>85</v>
      </c>
      <c r="AT6" s="1251"/>
      <c r="AU6" s="1251"/>
      <c r="AV6" s="1252"/>
      <c r="AW6" s="80"/>
      <c r="AZ6" s="80"/>
    </row>
    <row r="7" spans="2:52" ht="7.5" customHeight="1" thickTop="1">
      <c r="B7" s="80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205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05"/>
      <c r="AH7" s="205"/>
      <c r="AI7" s="731"/>
      <c r="AJ7" s="732"/>
      <c r="AK7" s="732"/>
      <c r="AL7" s="732"/>
      <c r="AM7" s="732"/>
      <c r="AN7" s="732"/>
      <c r="AO7" s="732"/>
      <c r="AP7" s="481"/>
      <c r="AQ7" s="481"/>
      <c r="AR7" s="481"/>
      <c r="AS7" s="1253"/>
      <c r="AT7" s="1253"/>
      <c r="AU7" s="1253"/>
      <c r="AV7" s="1254"/>
      <c r="AW7" s="80"/>
      <c r="AZ7" s="80"/>
    </row>
    <row r="8" spans="2:52" ht="3.75" customHeight="1">
      <c r="B8" s="80"/>
      <c r="C8" s="205"/>
      <c r="D8" s="205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80"/>
      <c r="U8" s="80"/>
      <c r="V8" s="80"/>
      <c r="W8" s="80"/>
      <c r="X8" s="205"/>
      <c r="Y8" s="80"/>
      <c r="Z8" s="80"/>
      <c r="AA8" s="80"/>
      <c r="AB8" s="80"/>
      <c r="AC8" s="80"/>
      <c r="AD8" s="80"/>
      <c r="AE8" s="205"/>
      <c r="AF8" s="205"/>
      <c r="AG8" s="205"/>
      <c r="AH8" s="205"/>
      <c r="AI8" s="19"/>
      <c r="AJ8" s="79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4"/>
      <c r="AW8" s="80"/>
      <c r="AZ8" s="80"/>
    </row>
    <row r="9" spans="2:52" ht="14.25" customHeight="1">
      <c r="B9" s="80"/>
      <c r="C9" s="205"/>
      <c r="D9" s="205"/>
      <c r="E9" s="80"/>
      <c r="F9" s="80"/>
      <c r="G9" s="80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80"/>
      <c r="U9" s="80"/>
      <c r="V9" s="80"/>
      <c r="W9" s="80"/>
      <c r="X9" s="205"/>
      <c r="Y9" s="80"/>
      <c r="Z9" s="80"/>
      <c r="AA9" s="80"/>
      <c r="AB9" s="80"/>
      <c r="AC9" s="80"/>
      <c r="AD9" s="80"/>
      <c r="AE9" s="205"/>
      <c r="AF9" s="205"/>
      <c r="AG9" s="205"/>
      <c r="AH9" s="205"/>
      <c r="AI9" s="488" t="s">
        <v>7</v>
      </c>
      <c r="AJ9" s="489"/>
      <c r="AK9" s="1255"/>
      <c r="AL9" s="1255"/>
      <c r="AM9" s="1255"/>
      <c r="AN9" s="1255"/>
      <c r="AO9" s="1255"/>
      <c r="AP9" s="1255"/>
      <c r="AQ9" s="1255"/>
      <c r="AR9" s="1255"/>
      <c r="AS9" s="1255"/>
      <c r="AT9" s="20" t="s">
        <v>8</v>
      </c>
      <c r="AU9" s="80"/>
      <c r="AV9" s="206"/>
      <c r="AW9" s="80"/>
      <c r="AZ9" s="80"/>
    </row>
    <row r="10" spans="2:52" ht="14.25" customHeight="1">
      <c r="B10" s="80"/>
      <c r="C10" s="86"/>
      <c r="D10" s="711" t="s">
        <v>109</v>
      </c>
      <c r="E10" s="326" t="s">
        <v>46</v>
      </c>
      <c r="F10" s="327"/>
      <c r="G10" s="328"/>
      <c r="H10" s="217" t="s">
        <v>47</v>
      </c>
      <c r="I10" s="717" t="s">
        <v>9</v>
      </c>
      <c r="J10" s="718"/>
      <c r="K10" s="326" t="s">
        <v>10</v>
      </c>
      <c r="L10" s="327"/>
      <c r="M10" s="327"/>
      <c r="N10" s="328"/>
      <c r="O10" s="326" t="s">
        <v>113</v>
      </c>
      <c r="P10" s="327"/>
      <c r="Q10" s="327"/>
      <c r="R10" s="328"/>
      <c r="S10" s="160"/>
      <c r="T10" s="80"/>
      <c r="U10" s="80"/>
      <c r="V10" s="80"/>
      <c r="W10" s="80"/>
      <c r="X10" s="200"/>
      <c r="Y10" s="491" t="s">
        <v>11</v>
      </c>
      <c r="Z10" s="1257">
        <v>7</v>
      </c>
      <c r="AA10" s="1257"/>
      <c r="AB10" s="490" t="s">
        <v>12</v>
      </c>
      <c r="AC10" s="490"/>
      <c r="AD10" s="490"/>
      <c r="AE10" s="200"/>
      <c r="AF10" s="205"/>
      <c r="AG10" s="205"/>
      <c r="AH10" s="205"/>
      <c r="AI10" s="488"/>
      <c r="AJ10" s="489"/>
      <c r="AK10" s="1255" t="s">
        <v>108</v>
      </c>
      <c r="AL10" s="1255"/>
      <c r="AM10" s="1255"/>
      <c r="AN10" s="1255"/>
      <c r="AO10" s="1255"/>
      <c r="AP10" s="1255"/>
      <c r="AQ10" s="1255"/>
      <c r="AR10" s="1255"/>
      <c r="AS10" s="1255"/>
      <c r="AT10" s="20" t="s">
        <v>13</v>
      </c>
      <c r="AU10" s="80"/>
      <c r="AV10" s="23"/>
      <c r="AW10" s="26"/>
      <c r="AZ10" s="80"/>
    </row>
    <row r="11" spans="2:52" ht="3" customHeight="1">
      <c r="B11" s="80"/>
      <c r="C11" s="86"/>
      <c r="D11" s="712"/>
      <c r="E11" s="746"/>
      <c r="F11" s="747"/>
      <c r="G11" s="748"/>
      <c r="H11" s="752"/>
      <c r="I11" s="746"/>
      <c r="J11" s="748"/>
      <c r="K11" s="757"/>
      <c r="L11" s="758"/>
      <c r="M11" s="758"/>
      <c r="N11" s="759"/>
      <c r="O11" s="329"/>
      <c r="P11" s="330"/>
      <c r="Q11" s="330"/>
      <c r="R11" s="331"/>
      <c r="S11" s="199"/>
      <c r="T11" s="80"/>
      <c r="U11" s="80"/>
      <c r="V11" s="80"/>
      <c r="W11" s="80"/>
      <c r="X11" s="205"/>
      <c r="Y11" s="491"/>
      <c r="Z11" s="1257"/>
      <c r="AA11" s="1257"/>
      <c r="AB11" s="490"/>
      <c r="AC11" s="490"/>
      <c r="AD11" s="490"/>
      <c r="AE11" s="200"/>
      <c r="AF11" s="205"/>
      <c r="AG11" s="205"/>
      <c r="AH11" s="205"/>
      <c r="AI11" s="21"/>
      <c r="AJ11" s="27"/>
      <c r="AK11" s="27"/>
      <c r="AL11" s="27"/>
      <c r="AM11" s="28"/>
      <c r="AN11" s="28"/>
      <c r="AO11" s="28"/>
      <c r="AP11" s="28"/>
      <c r="AQ11" s="28"/>
      <c r="AR11" s="28"/>
      <c r="AS11" s="29"/>
      <c r="AT11" s="25"/>
      <c r="AU11" s="80"/>
      <c r="AV11" s="23"/>
      <c r="AW11" s="26"/>
      <c r="AZ11" s="80"/>
    </row>
    <row r="12" spans="2:52" ht="14.25" customHeight="1">
      <c r="B12" s="80"/>
      <c r="C12" s="86"/>
      <c r="D12" s="712"/>
      <c r="E12" s="749"/>
      <c r="F12" s="750"/>
      <c r="G12" s="751"/>
      <c r="H12" s="753"/>
      <c r="I12" s="749"/>
      <c r="J12" s="751"/>
      <c r="K12" s="757"/>
      <c r="L12" s="758"/>
      <c r="M12" s="758"/>
      <c r="N12" s="759"/>
      <c r="O12" s="332"/>
      <c r="P12" s="333"/>
      <c r="Q12" s="333"/>
      <c r="R12" s="334"/>
      <c r="S12" s="199"/>
      <c r="T12" s="80"/>
      <c r="U12" s="80"/>
      <c r="V12" s="80"/>
      <c r="W12" s="80"/>
      <c r="X12" s="205"/>
      <c r="Y12" s="80"/>
      <c r="Z12" s="80"/>
      <c r="AA12" s="80"/>
      <c r="AB12" s="80"/>
      <c r="AC12" s="80"/>
      <c r="AD12" s="80"/>
      <c r="AE12" s="205"/>
      <c r="AF12" s="205"/>
      <c r="AG12" s="205"/>
      <c r="AH12" s="205"/>
      <c r="AI12" s="359" t="s">
        <v>14</v>
      </c>
      <c r="AJ12" s="360"/>
      <c r="AK12" s="1255" t="s">
        <v>86</v>
      </c>
      <c r="AL12" s="1255"/>
      <c r="AM12" s="1255"/>
      <c r="AN12" s="1255"/>
      <c r="AO12" s="1255"/>
      <c r="AP12" s="1255"/>
      <c r="AQ12" s="1255"/>
      <c r="AR12" s="1255"/>
      <c r="AS12" s="1255"/>
      <c r="AT12" s="20" t="s">
        <v>8</v>
      </c>
      <c r="AU12" s="80"/>
      <c r="AV12" s="23"/>
      <c r="AW12" s="26"/>
      <c r="AZ12" s="80"/>
    </row>
    <row r="13" spans="2:52" ht="14.25" customHeight="1">
      <c r="B13" s="80"/>
      <c r="C13" s="86"/>
      <c r="D13" s="712"/>
      <c r="E13" s="749"/>
      <c r="F13" s="750"/>
      <c r="G13" s="751"/>
      <c r="H13" s="753"/>
      <c r="I13" s="749"/>
      <c r="J13" s="751"/>
      <c r="K13" s="757"/>
      <c r="L13" s="758"/>
      <c r="M13" s="758"/>
      <c r="N13" s="759"/>
      <c r="O13" s="332"/>
      <c r="P13" s="333"/>
      <c r="Q13" s="333"/>
      <c r="R13" s="334"/>
      <c r="S13" s="199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205"/>
      <c r="AG13" s="205"/>
      <c r="AH13" s="205"/>
      <c r="AI13" s="359"/>
      <c r="AJ13" s="360"/>
      <c r="AK13" s="1255" t="s">
        <v>87</v>
      </c>
      <c r="AL13" s="1255"/>
      <c r="AM13" s="1255"/>
      <c r="AN13" s="1255"/>
      <c r="AO13" s="1255"/>
      <c r="AP13" s="1255"/>
      <c r="AQ13" s="1255"/>
      <c r="AR13" s="1255"/>
      <c r="AS13" s="1255"/>
      <c r="AT13" s="20" t="s">
        <v>13</v>
      </c>
      <c r="AU13" s="80"/>
      <c r="AV13" s="23"/>
      <c r="AW13" s="26"/>
      <c r="AZ13" s="80"/>
    </row>
    <row r="14" spans="2:52" ht="3" customHeight="1">
      <c r="B14" s="80"/>
      <c r="C14" s="86"/>
      <c r="D14" s="712"/>
      <c r="E14" s="749"/>
      <c r="F14" s="750"/>
      <c r="G14" s="751"/>
      <c r="H14" s="753"/>
      <c r="I14" s="749"/>
      <c r="J14" s="751"/>
      <c r="K14" s="757"/>
      <c r="L14" s="758"/>
      <c r="M14" s="758"/>
      <c r="N14" s="759"/>
      <c r="O14" s="332"/>
      <c r="P14" s="333"/>
      <c r="Q14" s="333"/>
      <c r="R14" s="334"/>
      <c r="S14" s="199"/>
      <c r="T14" s="200"/>
      <c r="U14" s="200"/>
      <c r="V14" s="205"/>
      <c r="W14" s="205"/>
      <c r="X14" s="642" t="s">
        <v>15</v>
      </c>
      <c r="Y14" s="642"/>
      <c r="Z14" s="642"/>
      <c r="AA14" s="642"/>
      <c r="AB14" s="642"/>
      <c r="AC14" s="642"/>
      <c r="AD14" s="642"/>
      <c r="AE14" s="642"/>
      <c r="AF14" s="205"/>
      <c r="AG14" s="205"/>
      <c r="AH14" s="205"/>
      <c r="AI14" s="21"/>
      <c r="AJ14" s="201"/>
      <c r="AK14" s="201"/>
      <c r="AL14" s="201"/>
      <c r="AM14" s="207"/>
      <c r="AN14" s="207"/>
      <c r="AO14" s="207"/>
      <c r="AP14" s="207"/>
      <c r="AQ14" s="207"/>
      <c r="AR14" s="207"/>
      <c r="AS14" s="207"/>
      <c r="AT14" s="207"/>
      <c r="AU14" s="20"/>
      <c r="AV14" s="23"/>
      <c r="AW14" s="26"/>
      <c r="AZ14" s="80"/>
    </row>
    <row r="15" spans="2:52" ht="10.5" customHeight="1">
      <c r="B15" s="80"/>
      <c r="C15" s="86"/>
      <c r="D15" s="713"/>
      <c r="E15" s="749"/>
      <c r="F15" s="750"/>
      <c r="G15" s="751"/>
      <c r="H15" s="754"/>
      <c r="I15" s="755"/>
      <c r="J15" s="756"/>
      <c r="K15" s="757"/>
      <c r="L15" s="758"/>
      <c r="M15" s="758"/>
      <c r="N15" s="759"/>
      <c r="O15" s="335"/>
      <c r="P15" s="336"/>
      <c r="Q15" s="336"/>
      <c r="R15" s="337"/>
      <c r="S15" s="199"/>
      <c r="T15" s="200"/>
      <c r="U15" s="200"/>
      <c r="V15" s="205"/>
      <c r="W15" s="205"/>
      <c r="X15" s="593"/>
      <c r="Y15" s="593"/>
      <c r="Z15" s="593"/>
      <c r="AA15" s="593"/>
      <c r="AB15" s="593"/>
      <c r="AC15" s="593"/>
      <c r="AD15" s="593"/>
      <c r="AE15" s="593"/>
      <c r="AF15" s="205"/>
      <c r="AG15" s="205"/>
      <c r="AH15" s="205"/>
      <c r="AI15" s="359" t="s">
        <v>44</v>
      </c>
      <c r="AJ15" s="360"/>
      <c r="AK15" s="1256" t="s">
        <v>72</v>
      </c>
      <c r="AL15" s="1256"/>
      <c r="AM15" s="1256"/>
      <c r="AN15" s="1256"/>
      <c r="AO15" s="80"/>
      <c r="AP15" s="201" t="s">
        <v>43</v>
      </c>
      <c r="AQ15" s="1256" t="s">
        <v>73</v>
      </c>
      <c r="AR15" s="1256"/>
      <c r="AS15" s="1256"/>
      <c r="AT15" s="159"/>
      <c r="AU15" s="207"/>
      <c r="AV15" s="23"/>
      <c r="AW15" s="26"/>
      <c r="AZ15" s="80"/>
    </row>
    <row r="16" spans="2:52" ht="3.75" customHeight="1" thickBot="1">
      <c r="B16" s="80"/>
      <c r="C16" s="86"/>
      <c r="D16" s="216"/>
      <c r="E16" s="215"/>
      <c r="F16" s="215"/>
      <c r="G16" s="215"/>
      <c r="H16" s="215"/>
      <c r="I16" s="215"/>
      <c r="J16" s="215"/>
      <c r="K16" s="198"/>
      <c r="L16" s="198"/>
      <c r="M16" s="198"/>
      <c r="N16" s="198"/>
      <c r="O16" s="198"/>
      <c r="P16" s="198"/>
      <c r="Q16" s="198"/>
      <c r="R16" s="200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30"/>
      <c r="AH16" s="30"/>
      <c r="AI16" s="87"/>
      <c r="AJ16" s="31"/>
      <c r="AK16" s="31"/>
      <c r="AL16" s="31"/>
      <c r="AM16" s="31"/>
      <c r="AN16" s="31"/>
      <c r="AO16" s="31"/>
      <c r="AP16" s="31"/>
      <c r="AQ16" s="31"/>
      <c r="AR16" s="31"/>
      <c r="AS16" s="32"/>
      <c r="AT16" s="32"/>
      <c r="AU16" s="32"/>
      <c r="AV16" s="33"/>
      <c r="AW16" s="26"/>
      <c r="AZ16" s="80"/>
    </row>
    <row r="17" spans="2:52" ht="6" customHeight="1" thickBot="1">
      <c r="B17" s="80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34"/>
      <c r="AH17" s="34"/>
      <c r="AI17" s="34"/>
      <c r="AJ17" s="34"/>
      <c r="AK17" s="34"/>
      <c r="AL17" s="34"/>
      <c r="AM17" s="35"/>
      <c r="AN17" s="35"/>
      <c r="AO17" s="35"/>
      <c r="AP17" s="35"/>
      <c r="AQ17" s="25"/>
      <c r="AR17" s="25"/>
      <c r="AS17" s="25"/>
      <c r="AT17" s="25"/>
      <c r="AU17" s="25"/>
      <c r="AV17" s="25"/>
      <c r="AW17" s="26"/>
      <c r="AZ17" s="80"/>
    </row>
    <row r="18" spans="2:52" ht="12.75" customHeight="1">
      <c r="B18" s="80"/>
      <c r="C18" s="1258" t="s">
        <v>16</v>
      </c>
      <c r="D18" s="679"/>
      <c r="E18" s="679"/>
      <c r="F18" s="680"/>
      <c r="G18" s="684" t="s">
        <v>17</v>
      </c>
      <c r="H18" s="686" t="s">
        <v>18</v>
      </c>
      <c r="I18" s="492"/>
      <c r="J18" s="492"/>
      <c r="K18" s="492"/>
      <c r="L18" s="492"/>
      <c r="M18" s="492"/>
      <c r="N18" s="687"/>
      <c r="O18" s="686" t="s">
        <v>48</v>
      </c>
      <c r="P18" s="492"/>
      <c r="Q18" s="492"/>
      <c r="R18" s="492"/>
      <c r="S18" s="492"/>
      <c r="T18" s="690"/>
      <c r="U18" s="692" t="s">
        <v>19</v>
      </c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693"/>
      <c r="AH18" s="693"/>
      <c r="AI18" s="693"/>
      <c r="AJ18" s="694"/>
      <c r="AK18" s="492" t="s">
        <v>20</v>
      </c>
      <c r="AL18" s="492"/>
      <c r="AM18" s="492"/>
      <c r="AN18" s="1259" t="s">
        <v>77</v>
      </c>
      <c r="AO18" s="492"/>
      <c r="AP18" s="492"/>
      <c r="AQ18" s="492"/>
      <c r="AR18" s="701" t="s">
        <v>83</v>
      </c>
      <c r="AS18" s="703" t="s">
        <v>76</v>
      </c>
      <c r="AT18" s="703"/>
      <c r="AU18" s="703"/>
      <c r="AV18" s="704"/>
      <c r="AW18" s="80"/>
      <c r="AZ18" s="80"/>
    </row>
    <row r="19" spans="2:52" ht="21" customHeight="1">
      <c r="B19" s="80"/>
      <c r="C19" s="681"/>
      <c r="D19" s="682"/>
      <c r="E19" s="682"/>
      <c r="F19" s="683"/>
      <c r="G19" s="685"/>
      <c r="H19" s="688"/>
      <c r="I19" s="493"/>
      <c r="J19" s="493"/>
      <c r="K19" s="493"/>
      <c r="L19" s="493"/>
      <c r="M19" s="493"/>
      <c r="N19" s="689"/>
      <c r="O19" s="688"/>
      <c r="P19" s="493"/>
      <c r="Q19" s="493"/>
      <c r="R19" s="493"/>
      <c r="S19" s="493"/>
      <c r="T19" s="691"/>
      <c r="U19" s="695" t="s">
        <v>21</v>
      </c>
      <c r="V19" s="501"/>
      <c r="W19" s="501"/>
      <c r="X19" s="501"/>
      <c r="Y19" s="501"/>
      <c r="Z19" s="696" t="s">
        <v>22</v>
      </c>
      <c r="AA19" s="697"/>
      <c r="AB19" s="697"/>
      <c r="AC19" s="697"/>
      <c r="AD19" s="697"/>
      <c r="AE19" s="698"/>
      <c r="AF19" s="699" t="s">
        <v>74</v>
      </c>
      <c r="AG19" s="699"/>
      <c r="AH19" s="699"/>
      <c r="AI19" s="699"/>
      <c r="AJ19" s="36" t="s">
        <v>23</v>
      </c>
      <c r="AK19" s="493"/>
      <c r="AL19" s="493"/>
      <c r="AM19" s="493"/>
      <c r="AN19" s="495"/>
      <c r="AO19" s="493"/>
      <c r="AP19" s="493"/>
      <c r="AQ19" s="493"/>
      <c r="AR19" s="702"/>
      <c r="AS19" s="462" t="s">
        <v>24</v>
      </c>
      <c r="AT19" s="462"/>
      <c r="AU19" s="462"/>
      <c r="AV19" s="700"/>
      <c r="AW19" s="39"/>
      <c r="AZ19" s="80"/>
    </row>
    <row r="20" spans="2:52" ht="14.25" customHeight="1">
      <c r="B20" s="80"/>
      <c r="C20" s="641"/>
      <c r="D20" s="642"/>
      <c r="E20" s="642"/>
      <c r="F20" s="643"/>
      <c r="G20" s="437">
        <v>1</v>
      </c>
      <c r="H20" s="1260" t="s">
        <v>88</v>
      </c>
      <c r="I20" s="1261"/>
      <c r="J20" s="1261"/>
      <c r="K20" s="1261"/>
      <c r="L20" s="1261"/>
      <c r="M20" s="1261"/>
      <c r="N20" s="1262"/>
      <c r="O20" s="1263"/>
      <c r="P20" s="1264"/>
      <c r="Q20" s="1264"/>
      <c r="R20" s="1264"/>
      <c r="S20" s="1264"/>
      <c r="T20" s="1265"/>
      <c r="U20" s="40"/>
      <c r="V20" s="41"/>
      <c r="W20" s="214"/>
      <c r="X20" s="41"/>
      <c r="Y20" s="42"/>
      <c r="Z20" s="1266"/>
      <c r="AA20" s="1267"/>
      <c r="AB20" s="1267"/>
      <c r="AC20" s="1267"/>
      <c r="AD20" s="1267"/>
      <c r="AE20" s="1268"/>
      <c r="AF20" s="1269"/>
      <c r="AG20" s="1269"/>
      <c r="AH20" s="1269"/>
      <c r="AI20" s="1269"/>
      <c r="AJ20" s="43"/>
      <c r="AK20" s="1270"/>
      <c r="AL20" s="1270"/>
      <c r="AM20" s="1270"/>
      <c r="AN20" s="646" t="s">
        <v>170</v>
      </c>
      <c r="AO20" s="647"/>
      <c r="AP20" s="647"/>
      <c r="AQ20" s="647"/>
      <c r="AR20" s="648"/>
      <c r="AS20" s="650"/>
      <c r="AT20" s="650"/>
      <c r="AU20" s="650"/>
      <c r="AV20" s="651"/>
      <c r="AW20" s="48"/>
      <c r="AZ20" s="80"/>
    </row>
    <row r="21" spans="2:52" ht="14.25" customHeight="1">
      <c r="B21" s="80"/>
      <c r="C21" s="1271"/>
      <c r="D21" s="1272"/>
      <c r="E21" s="1272"/>
      <c r="F21" s="1273"/>
      <c r="G21" s="438"/>
      <c r="H21" s="1274" t="s">
        <v>89</v>
      </c>
      <c r="I21" s="1275"/>
      <c r="J21" s="1275"/>
      <c r="K21" s="1275"/>
      <c r="L21" s="1275"/>
      <c r="M21" s="1275"/>
      <c r="N21" s="1276"/>
      <c r="O21" s="1277" t="s">
        <v>91</v>
      </c>
      <c r="P21" s="1278"/>
      <c r="Q21" s="1278"/>
      <c r="R21" s="1278"/>
      <c r="S21" s="1278"/>
      <c r="T21" s="1279"/>
      <c r="U21" s="133">
        <v>11</v>
      </c>
      <c r="V21" s="50" t="s">
        <v>25</v>
      </c>
      <c r="W21" s="134">
        <v>1234</v>
      </c>
      <c r="X21" s="50" t="s">
        <v>25</v>
      </c>
      <c r="Y21" s="135">
        <v>99</v>
      </c>
      <c r="Z21" s="1280">
        <v>55000000</v>
      </c>
      <c r="AA21" s="1281"/>
      <c r="AB21" s="1281"/>
      <c r="AC21" s="1281"/>
      <c r="AD21" s="1281"/>
      <c r="AE21" s="1282"/>
      <c r="AF21" s="1283">
        <v>11000000</v>
      </c>
      <c r="AG21" s="1283"/>
      <c r="AH21" s="1283"/>
      <c r="AI21" s="1283"/>
      <c r="AJ21" s="136">
        <v>2</v>
      </c>
      <c r="AK21" s="1284">
        <v>33000000</v>
      </c>
      <c r="AL21" s="1284"/>
      <c r="AM21" s="1284"/>
      <c r="AN21" s="668"/>
      <c r="AO21" s="669"/>
      <c r="AP21" s="669"/>
      <c r="AQ21" s="669"/>
      <c r="AR21" s="656"/>
      <c r="AS21" s="670">
        <v>11000000</v>
      </c>
      <c r="AT21" s="670"/>
      <c r="AU21" s="670"/>
      <c r="AV21" s="671"/>
      <c r="AW21" s="48"/>
      <c r="AZ21" s="80"/>
    </row>
    <row r="22" spans="2:52" ht="14.25" customHeight="1">
      <c r="B22" s="80"/>
      <c r="C22" s="641"/>
      <c r="D22" s="642"/>
      <c r="E22" s="642"/>
      <c r="F22" s="643"/>
      <c r="G22" s="437">
        <v>2</v>
      </c>
      <c r="H22" s="1260"/>
      <c r="I22" s="1261"/>
      <c r="J22" s="1261"/>
      <c r="K22" s="1261"/>
      <c r="L22" s="1261"/>
      <c r="M22" s="1261"/>
      <c r="N22" s="1262"/>
      <c r="O22" s="1285"/>
      <c r="P22" s="1286"/>
      <c r="Q22" s="1286"/>
      <c r="R22" s="1286"/>
      <c r="S22" s="1286"/>
      <c r="T22" s="1287"/>
      <c r="U22" s="55"/>
      <c r="V22" s="56"/>
      <c r="W22" s="57"/>
      <c r="X22" s="56"/>
      <c r="Y22" s="58"/>
      <c r="Z22" s="1266"/>
      <c r="AA22" s="1267"/>
      <c r="AB22" s="1267"/>
      <c r="AC22" s="1267"/>
      <c r="AD22" s="1267"/>
      <c r="AE22" s="1268"/>
      <c r="AF22" s="1288"/>
      <c r="AG22" s="1288"/>
      <c r="AH22" s="1288"/>
      <c r="AI22" s="1288"/>
      <c r="AJ22" s="59"/>
      <c r="AK22" s="1289"/>
      <c r="AL22" s="1289"/>
      <c r="AM22" s="1289"/>
      <c r="AN22" s="646"/>
      <c r="AO22" s="647"/>
      <c r="AP22" s="647"/>
      <c r="AQ22" s="647"/>
      <c r="AR22" s="648"/>
      <c r="AS22" s="650"/>
      <c r="AT22" s="650"/>
      <c r="AU22" s="650"/>
      <c r="AV22" s="651"/>
      <c r="AW22" s="48"/>
      <c r="AZ22" s="80"/>
    </row>
    <row r="23" spans="2:52" ht="14.25" customHeight="1">
      <c r="B23" s="80"/>
      <c r="C23" s="1271"/>
      <c r="D23" s="1272"/>
      <c r="E23" s="1272"/>
      <c r="F23" s="1273"/>
      <c r="G23" s="438"/>
      <c r="H23" s="1274" t="s">
        <v>93</v>
      </c>
      <c r="I23" s="1275"/>
      <c r="J23" s="1275"/>
      <c r="K23" s="1275"/>
      <c r="L23" s="1275"/>
      <c r="M23" s="1275"/>
      <c r="N23" s="1276"/>
      <c r="O23" s="1277" t="s">
        <v>92</v>
      </c>
      <c r="P23" s="1278"/>
      <c r="Q23" s="1278"/>
      <c r="R23" s="1278"/>
      <c r="S23" s="1278"/>
      <c r="T23" s="1279"/>
      <c r="U23" s="133"/>
      <c r="V23" s="50" t="s">
        <v>25</v>
      </c>
      <c r="W23" s="134"/>
      <c r="X23" s="50" t="s">
        <v>25</v>
      </c>
      <c r="Y23" s="135"/>
      <c r="Z23" s="1280"/>
      <c r="AA23" s="1281"/>
      <c r="AB23" s="1281"/>
      <c r="AC23" s="1281"/>
      <c r="AD23" s="1281"/>
      <c r="AE23" s="1282"/>
      <c r="AF23" s="1283"/>
      <c r="AG23" s="1283"/>
      <c r="AH23" s="1283"/>
      <c r="AI23" s="1283"/>
      <c r="AJ23" s="136"/>
      <c r="AK23" s="1284">
        <v>220000</v>
      </c>
      <c r="AL23" s="1284"/>
      <c r="AM23" s="1284"/>
      <c r="AN23" s="668"/>
      <c r="AO23" s="669"/>
      <c r="AP23" s="669"/>
      <c r="AQ23" s="669"/>
      <c r="AR23" s="656"/>
      <c r="AS23" s="670" t="s">
        <v>170</v>
      </c>
      <c r="AT23" s="670"/>
      <c r="AU23" s="670"/>
      <c r="AV23" s="671"/>
      <c r="AW23" s="48"/>
      <c r="AZ23" s="80"/>
    </row>
    <row r="24" spans="2:52" ht="14.25" customHeight="1">
      <c r="B24" s="80"/>
      <c r="C24" s="641"/>
      <c r="D24" s="642"/>
      <c r="E24" s="642"/>
      <c r="F24" s="643"/>
      <c r="G24" s="437">
        <v>3</v>
      </c>
      <c r="H24" s="1260"/>
      <c r="I24" s="1261"/>
      <c r="J24" s="1261"/>
      <c r="K24" s="1261"/>
      <c r="L24" s="1261"/>
      <c r="M24" s="1261"/>
      <c r="N24" s="1262"/>
      <c r="O24" s="1263"/>
      <c r="P24" s="1264"/>
      <c r="Q24" s="1264"/>
      <c r="R24" s="1264"/>
      <c r="S24" s="1264"/>
      <c r="T24" s="1265"/>
      <c r="U24" s="55"/>
      <c r="V24" s="56"/>
      <c r="W24" s="57"/>
      <c r="X24" s="56"/>
      <c r="Y24" s="58"/>
      <c r="Z24" s="1266"/>
      <c r="AA24" s="1267"/>
      <c r="AB24" s="1267"/>
      <c r="AC24" s="1267"/>
      <c r="AD24" s="1267"/>
      <c r="AE24" s="1268"/>
      <c r="AF24" s="1288"/>
      <c r="AG24" s="1288"/>
      <c r="AH24" s="1288"/>
      <c r="AI24" s="1288"/>
      <c r="AJ24" s="59"/>
      <c r="AK24" s="1289"/>
      <c r="AL24" s="1289"/>
      <c r="AM24" s="1289"/>
      <c r="AN24" s="646"/>
      <c r="AO24" s="647"/>
      <c r="AP24" s="647"/>
      <c r="AQ24" s="647"/>
      <c r="AR24" s="648"/>
      <c r="AS24" s="650"/>
      <c r="AT24" s="650"/>
      <c r="AU24" s="650"/>
      <c r="AV24" s="651"/>
      <c r="AW24" s="48"/>
      <c r="AZ24" s="80"/>
    </row>
    <row r="25" spans="2:52" ht="14.25" customHeight="1">
      <c r="B25" s="80"/>
      <c r="C25" s="1271"/>
      <c r="D25" s="1272"/>
      <c r="E25" s="1272"/>
      <c r="F25" s="1273"/>
      <c r="G25" s="438"/>
      <c r="H25" s="1274" t="s">
        <v>94</v>
      </c>
      <c r="I25" s="1275"/>
      <c r="J25" s="1275"/>
      <c r="K25" s="1275"/>
      <c r="L25" s="1275"/>
      <c r="M25" s="1275"/>
      <c r="N25" s="1276"/>
      <c r="O25" s="1277" t="s">
        <v>95</v>
      </c>
      <c r="P25" s="1278"/>
      <c r="Q25" s="1278"/>
      <c r="R25" s="1278"/>
      <c r="S25" s="1278"/>
      <c r="T25" s="1279"/>
      <c r="U25" s="133">
        <v>22</v>
      </c>
      <c r="V25" s="50" t="s">
        <v>25</v>
      </c>
      <c r="W25" s="134">
        <v>3333</v>
      </c>
      <c r="X25" s="50" t="s">
        <v>25</v>
      </c>
      <c r="Y25" s="135">
        <v>77</v>
      </c>
      <c r="Z25" s="1280">
        <v>3850000</v>
      </c>
      <c r="AA25" s="1281"/>
      <c r="AB25" s="1281"/>
      <c r="AC25" s="1281"/>
      <c r="AD25" s="1281"/>
      <c r="AE25" s="1282"/>
      <c r="AF25" s="1283">
        <v>0</v>
      </c>
      <c r="AG25" s="1283"/>
      <c r="AH25" s="1283"/>
      <c r="AI25" s="1283"/>
      <c r="AJ25" s="136">
        <v>1</v>
      </c>
      <c r="AK25" s="1284">
        <v>2200000</v>
      </c>
      <c r="AL25" s="1284"/>
      <c r="AM25" s="1284"/>
      <c r="AN25" s="668"/>
      <c r="AO25" s="669"/>
      <c r="AP25" s="669"/>
      <c r="AQ25" s="669"/>
      <c r="AR25" s="656"/>
      <c r="AS25" s="670">
        <v>1650000</v>
      </c>
      <c r="AT25" s="670"/>
      <c r="AU25" s="670"/>
      <c r="AV25" s="671"/>
      <c r="AW25" s="48"/>
      <c r="AZ25" s="80"/>
    </row>
    <row r="26" spans="2:52" ht="14.25" customHeight="1">
      <c r="B26" s="80"/>
      <c r="C26" s="641"/>
      <c r="D26" s="642"/>
      <c r="E26" s="642"/>
      <c r="F26" s="643"/>
      <c r="G26" s="437">
        <v>4</v>
      </c>
      <c r="H26" s="1260"/>
      <c r="I26" s="1261"/>
      <c r="J26" s="1261"/>
      <c r="K26" s="1261"/>
      <c r="L26" s="1261"/>
      <c r="M26" s="1261"/>
      <c r="N26" s="1262"/>
      <c r="O26" s="1263"/>
      <c r="P26" s="1264"/>
      <c r="Q26" s="1264"/>
      <c r="R26" s="1264"/>
      <c r="S26" s="1264"/>
      <c r="T26" s="1265"/>
      <c r="U26" s="55"/>
      <c r="V26" s="56"/>
      <c r="W26" s="57"/>
      <c r="X26" s="56"/>
      <c r="Y26" s="58"/>
      <c r="Z26" s="1266"/>
      <c r="AA26" s="1267"/>
      <c r="AB26" s="1267"/>
      <c r="AC26" s="1267"/>
      <c r="AD26" s="1267"/>
      <c r="AE26" s="1268"/>
      <c r="AF26" s="1288"/>
      <c r="AG26" s="1288"/>
      <c r="AH26" s="1288"/>
      <c r="AI26" s="1288"/>
      <c r="AJ26" s="59"/>
      <c r="AK26" s="1289"/>
      <c r="AL26" s="1289"/>
      <c r="AM26" s="1289"/>
      <c r="AN26" s="646"/>
      <c r="AO26" s="647"/>
      <c r="AP26" s="647"/>
      <c r="AQ26" s="647"/>
      <c r="AR26" s="648"/>
      <c r="AS26" s="650"/>
      <c r="AT26" s="650"/>
      <c r="AU26" s="650"/>
      <c r="AV26" s="651"/>
      <c r="AW26" s="48"/>
      <c r="AZ26" s="80"/>
    </row>
    <row r="27" spans="2:52" ht="14.25" customHeight="1">
      <c r="B27" s="80"/>
      <c r="C27" s="1271"/>
      <c r="D27" s="1272"/>
      <c r="E27" s="1272"/>
      <c r="F27" s="1273"/>
      <c r="G27" s="438"/>
      <c r="H27" s="1274" t="s">
        <v>96</v>
      </c>
      <c r="I27" s="1275"/>
      <c r="J27" s="1275"/>
      <c r="K27" s="1275"/>
      <c r="L27" s="1275"/>
      <c r="M27" s="1275"/>
      <c r="N27" s="1276"/>
      <c r="O27" s="1277" t="s">
        <v>97</v>
      </c>
      <c r="P27" s="1278"/>
      <c r="Q27" s="1278"/>
      <c r="R27" s="1278"/>
      <c r="S27" s="1278"/>
      <c r="T27" s="1279"/>
      <c r="U27" s="133"/>
      <c r="V27" s="50" t="s">
        <v>25</v>
      </c>
      <c r="W27" s="134"/>
      <c r="X27" s="50" t="s">
        <v>25</v>
      </c>
      <c r="Y27" s="135"/>
      <c r="Z27" s="1280"/>
      <c r="AA27" s="1281"/>
      <c r="AB27" s="1281"/>
      <c r="AC27" s="1281"/>
      <c r="AD27" s="1281"/>
      <c r="AE27" s="1282"/>
      <c r="AF27" s="1283"/>
      <c r="AG27" s="1283"/>
      <c r="AH27" s="1283"/>
      <c r="AI27" s="1283"/>
      <c r="AJ27" s="136"/>
      <c r="AK27" s="1284">
        <v>110000</v>
      </c>
      <c r="AL27" s="1284"/>
      <c r="AM27" s="1284"/>
      <c r="AN27" s="668"/>
      <c r="AO27" s="669"/>
      <c r="AP27" s="669"/>
      <c r="AQ27" s="669"/>
      <c r="AR27" s="656"/>
      <c r="AS27" s="670" t="s">
        <v>170</v>
      </c>
      <c r="AT27" s="670"/>
      <c r="AU27" s="670"/>
      <c r="AV27" s="671"/>
      <c r="AW27" s="48"/>
      <c r="AZ27" s="80"/>
    </row>
    <row r="28" spans="2:52" ht="14.25" customHeight="1">
      <c r="B28" s="80"/>
      <c r="C28" s="641"/>
      <c r="D28" s="642"/>
      <c r="E28" s="642"/>
      <c r="F28" s="643"/>
      <c r="G28" s="437">
        <v>5</v>
      </c>
      <c r="H28" s="1260"/>
      <c r="I28" s="1261"/>
      <c r="J28" s="1261"/>
      <c r="K28" s="1261"/>
      <c r="L28" s="1261"/>
      <c r="M28" s="1261"/>
      <c r="N28" s="1262"/>
      <c r="O28" s="1263"/>
      <c r="P28" s="1264"/>
      <c r="Q28" s="1264"/>
      <c r="R28" s="1264"/>
      <c r="S28" s="1264"/>
      <c r="T28" s="1265"/>
      <c r="U28" s="55"/>
      <c r="V28" s="56"/>
      <c r="W28" s="57"/>
      <c r="X28" s="56"/>
      <c r="Y28" s="58"/>
      <c r="Z28" s="1266"/>
      <c r="AA28" s="1267"/>
      <c r="AB28" s="1267"/>
      <c r="AC28" s="1267"/>
      <c r="AD28" s="1267"/>
      <c r="AE28" s="1268"/>
      <c r="AF28" s="1288"/>
      <c r="AG28" s="1288"/>
      <c r="AH28" s="1288"/>
      <c r="AI28" s="1288"/>
      <c r="AJ28" s="59"/>
      <c r="AK28" s="1289"/>
      <c r="AL28" s="1289"/>
      <c r="AM28" s="1289"/>
      <c r="AN28" s="646"/>
      <c r="AO28" s="647"/>
      <c r="AP28" s="647"/>
      <c r="AQ28" s="647"/>
      <c r="AR28" s="648"/>
      <c r="AS28" s="650"/>
      <c r="AT28" s="650"/>
      <c r="AU28" s="650"/>
      <c r="AV28" s="651"/>
      <c r="AW28" s="48"/>
      <c r="AZ28" s="80"/>
    </row>
    <row r="29" spans="2:52" ht="14.25" customHeight="1">
      <c r="B29" s="80"/>
      <c r="C29" s="1271"/>
      <c r="D29" s="1272"/>
      <c r="E29" s="1272"/>
      <c r="F29" s="1273"/>
      <c r="G29" s="438"/>
      <c r="H29" s="1274" t="s">
        <v>98</v>
      </c>
      <c r="I29" s="1275"/>
      <c r="J29" s="1275"/>
      <c r="K29" s="1275"/>
      <c r="L29" s="1275"/>
      <c r="M29" s="1275"/>
      <c r="N29" s="1276"/>
      <c r="O29" s="1277" t="s">
        <v>90</v>
      </c>
      <c r="P29" s="1278"/>
      <c r="Q29" s="1278"/>
      <c r="R29" s="1278"/>
      <c r="S29" s="1278"/>
      <c r="T29" s="1279"/>
      <c r="U29" s="133">
        <v>33</v>
      </c>
      <c r="V29" s="50" t="s">
        <v>25</v>
      </c>
      <c r="W29" s="134">
        <v>5555</v>
      </c>
      <c r="X29" s="50" t="s">
        <v>25</v>
      </c>
      <c r="Y29" s="135">
        <v>44</v>
      </c>
      <c r="Z29" s="1280">
        <v>5280000</v>
      </c>
      <c r="AA29" s="1281"/>
      <c r="AB29" s="1281"/>
      <c r="AC29" s="1281"/>
      <c r="AD29" s="1281"/>
      <c r="AE29" s="1282"/>
      <c r="AF29" s="1283">
        <v>3300000</v>
      </c>
      <c r="AG29" s="1283"/>
      <c r="AH29" s="1283"/>
      <c r="AI29" s="1283"/>
      <c r="AJ29" s="136">
        <v>2</v>
      </c>
      <c r="AK29" s="1284">
        <v>1980000</v>
      </c>
      <c r="AL29" s="1284"/>
      <c r="AM29" s="1284"/>
      <c r="AN29" s="668"/>
      <c r="AO29" s="669"/>
      <c r="AP29" s="669"/>
      <c r="AQ29" s="669"/>
      <c r="AR29" s="656"/>
      <c r="AS29" s="670">
        <v>0</v>
      </c>
      <c r="AT29" s="670"/>
      <c r="AU29" s="670"/>
      <c r="AV29" s="671"/>
      <c r="AW29" s="48"/>
      <c r="AZ29" s="80"/>
    </row>
    <row r="30" spans="2:52" ht="14.25" customHeight="1">
      <c r="B30" s="80"/>
      <c r="C30" s="641"/>
      <c r="D30" s="642"/>
      <c r="E30" s="642"/>
      <c r="F30" s="643"/>
      <c r="G30" s="437">
        <v>6</v>
      </c>
      <c r="H30" s="1260"/>
      <c r="I30" s="1261"/>
      <c r="J30" s="1261"/>
      <c r="K30" s="1261"/>
      <c r="L30" s="1261"/>
      <c r="M30" s="1261"/>
      <c r="N30" s="1262"/>
      <c r="O30" s="1263"/>
      <c r="P30" s="1264"/>
      <c r="Q30" s="1264"/>
      <c r="R30" s="1264"/>
      <c r="S30" s="1264"/>
      <c r="T30" s="1265"/>
      <c r="U30" s="55"/>
      <c r="V30" s="56"/>
      <c r="W30" s="57"/>
      <c r="X30" s="56"/>
      <c r="Y30" s="58"/>
      <c r="Z30" s="1266"/>
      <c r="AA30" s="1267"/>
      <c r="AB30" s="1267"/>
      <c r="AC30" s="1267"/>
      <c r="AD30" s="1267"/>
      <c r="AE30" s="1268"/>
      <c r="AF30" s="1288"/>
      <c r="AG30" s="1288"/>
      <c r="AH30" s="1288"/>
      <c r="AI30" s="1288"/>
      <c r="AJ30" s="59"/>
      <c r="AK30" s="1289"/>
      <c r="AL30" s="1289"/>
      <c r="AM30" s="1289"/>
      <c r="AN30" s="646"/>
      <c r="AO30" s="647"/>
      <c r="AP30" s="647"/>
      <c r="AQ30" s="647"/>
      <c r="AR30" s="648"/>
      <c r="AS30" s="650"/>
      <c r="AT30" s="650"/>
      <c r="AU30" s="650"/>
      <c r="AV30" s="651"/>
      <c r="AW30" s="48"/>
      <c r="AZ30" s="80"/>
    </row>
    <row r="31" spans="2:52" ht="14.25" customHeight="1">
      <c r="B31" s="80"/>
      <c r="C31" s="1271"/>
      <c r="D31" s="1272"/>
      <c r="E31" s="1272"/>
      <c r="F31" s="1273"/>
      <c r="G31" s="438"/>
      <c r="H31" s="1274" t="s">
        <v>99</v>
      </c>
      <c r="I31" s="1275"/>
      <c r="J31" s="1275"/>
      <c r="K31" s="1275"/>
      <c r="L31" s="1275"/>
      <c r="M31" s="1275"/>
      <c r="N31" s="1276"/>
      <c r="O31" s="1277" t="s">
        <v>100</v>
      </c>
      <c r="P31" s="1278"/>
      <c r="Q31" s="1278"/>
      <c r="R31" s="1278"/>
      <c r="S31" s="1278"/>
      <c r="T31" s="1279"/>
      <c r="U31" s="133"/>
      <c r="V31" s="50" t="s">
        <v>25</v>
      </c>
      <c r="W31" s="134"/>
      <c r="X31" s="50" t="s">
        <v>25</v>
      </c>
      <c r="Y31" s="135"/>
      <c r="Z31" s="1280"/>
      <c r="AA31" s="1281"/>
      <c r="AB31" s="1281"/>
      <c r="AC31" s="1281"/>
      <c r="AD31" s="1281"/>
      <c r="AE31" s="1282"/>
      <c r="AF31" s="1283"/>
      <c r="AG31" s="1283"/>
      <c r="AH31" s="1283"/>
      <c r="AI31" s="1283"/>
      <c r="AJ31" s="136"/>
      <c r="AK31" s="1284">
        <v>440000</v>
      </c>
      <c r="AL31" s="1284"/>
      <c r="AM31" s="1284"/>
      <c r="AN31" s="668"/>
      <c r="AO31" s="669"/>
      <c r="AP31" s="669"/>
      <c r="AQ31" s="669"/>
      <c r="AR31" s="656"/>
      <c r="AS31" s="670" t="s">
        <v>170</v>
      </c>
      <c r="AT31" s="670"/>
      <c r="AU31" s="670"/>
      <c r="AV31" s="671"/>
      <c r="AW31" s="48"/>
      <c r="AZ31" s="80"/>
    </row>
    <row r="32" spans="2:52" ht="14.25" customHeight="1">
      <c r="B32" s="80"/>
      <c r="C32" s="641"/>
      <c r="D32" s="642"/>
      <c r="E32" s="642"/>
      <c r="F32" s="643"/>
      <c r="G32" s="437">
        <v>7</v>
      </c>
      <c r="H32" s="1260"/>
      <c r="I32" s="1261"/>
      <c r="J32" s="1261"/>
      <c r="K32" s="1261"/>
      <c r="L32" s="1261"/>
      <c r="M32" s="1261"/>
      <c r="N32" s="1262"/>
      <c r="O32" s="1263"/>
      <c r="P32" s="1264"/>
      <c r="Q32" s="1264"/>
      <c r="R32" s="1264"/>
      <c r="S32" s="1264"/>
      <c r="T32" s="1265"/>
      <c r="U32" s="55"/>
      <c r="V32" s="56"/>
      <c r="W32" s="57"/>
      <c r="X32" s="56"/>
      <c r="Y32" s="58"/>
      <c r="Z32" s="1266"/>
      <c r="AA32" s="1267"/>
      <c r="AB32" s="1267"/>
      <c r="AC32" s="1267"/>
      <c r="AD32" s="1267"/>
      <c r="AE32" s="1268"/>
      <c r="AF32" s="1288"/>
      <c r="AG32" s="1288"/>
      <c r="AH32" s="1288"/>
      <c r="AI32" s="1288"/>
      <c r="AJ32" s="59"/>
      <c r="AK32" s="1289"/>
      <c r="AL32" s="1289"/>
      <c r="AM32" s="1289"/>
      <c r="AN32" s="646"/>
      <c r="AO32" s="647"/>
      <c r="AP32" s="647"/>
      <c r="AQ32" s="647"/>
      <c r="AR32" s="648"/>
      <c r="AS32" s="650"/>
      <c r="AT32" s="650"/>
      <c r="AU32" s="650"/>
      <c r="AV32" s="651"/>
      <c r="AW32" s="48"/>
      <c r="AZ32" s="80"/>
    </row>
    <row r="33" spans="2:52" ht="14.25" customHeight="1">
      <c r="B33" s="80"/>
      <c r="C33" s="1271"/>
      <c r="D33" s="1272"/>
      <c r="E33" s="1272"/>
      <c r="F33" s="1273"/>
      <c r="G33" s="438"/>
      <c r="H33" s="1274" t="s">
        <v>101</v>
      </c>
      <c r="I33" s="1275"/>
      <c r="J33" s="1275"/>
      <c r="K33" s="1275"/>
      <c r="L33" s="1275"/>
      <c r="M33" s="1275"/>
      <c r="N33" s="1276"/>
      <c r="O33" s="1277" t="s">
        <v>102</v>
      </c>
      <c r="P33" s="1278"/>
      <c r="Q33" s="1278"/>
      <c r="R33" s="1278"/>
      <c r="S33" s="1278"/>
      <c r="T33" s="1279"/>
      <c r="U33" s="133">
        <v>44</v>
      </c>
      <c r="V33" s="50" t="s">
        <v>25</v>
      </c>
      <c r="W33" s="134">
        <v>8888</v>
      </c>
      <c r="X33" s="50" t="s">
        <v>25</v>
      </c>
      <c r="Y33" s="135">
        <v>66</v>
      </c>
      <c r="Z33" s="1280">
        <v>14300000</v>
      </c>
      <c r="AA33" s="1281"/>
      <c r="AB33" s="1281"/>
      <c r="AC33" s="1281"/>
      <c r="AD33" s="1281"/>
      <c r="AE33" s="1282"/>
      <c r="AF33" s="1283">
        <v>5500000</v>
      </c>
      <c r="AG33" s="1283"/>
      <c r="AH33" s="1283"/>
      <c r="AI33" s="1283"/>
      <c r="AJ33" s="136">
        <v>3</v>
      </c>
      <c r="AK33" s="1284">
        <v>7700000</v>
      </c>
      <c r="AL33" s="1284"/>
      <c r="AM33" s="1284"/>
      <c r="AN33" s="668"/>
      <c r="AO33" s="669"/>
      <c r="AP33" s="669"/>
      <c r="AQ33" s="669"/>
      <c r="AR33" s="656"/>
      <c r="AS33" s="670">
        <v>1100000</v>
      </c>
      <c r="AT33" s="670"/>
      <c r="AU33" s="670"/>
      <c r="AV33" s="671"/>
      <c r="AW33" s="48"/>
      <c r="AZ33" s="80"/>
    </row>
    <row r="34" spans="2:52" ht="14.25" customHeight="1">
      <c r="B34" s="80"/>
      <c r="C34" s="641"/>
      <c r="D34" s="642"/>
      <c r="E34" s="642"/>
      <c r="F34" s="643"/>
      <c r="G34" s="437">
        <v>8</v>
      </c>
      <c r="H34" s="1260"/>
      <c r="I34" s="1261"/>
      <c r="J34" s="1261"/>
      <c r="K34" s="1261"/>
      <c r="L34" s="1261"/>
      <c r="M34" s="1261"/>
      <c r="N34" s="1262"/>
      <c r="O34" s="1263"/>
      <c r="P34" s="1264"/>
      <c r="Q34" s="1264"/>
      <c r="R34" s="1264"/>
      <c r="S34" s="1264"/>
      <c r="T34" s="1265"/>
      <c r="U34" s="55"/>
      <c r="V34" s="56"/>
      <c r="W34" s="57"/>
      <c r="X34" s="56"/>
      <c r="Y34" s="58"/>
      <c r="Z34" s="1266"/>
      <c r="AA34" s="1267"/>
      <c r="AB34" s="1267"/>
      <c r="AC34" s="1267"/>
      <c r="AD34" s="1267"/>
      <c r="AE34" s="1268"/>
      <c r="AF34" s="1288"/>
      <c r="AG34" s="1288"/>
      <c r="AH34" s="1288"/>
      <c r="AI34" s="1288"/>
      <c r="AJ34" s="59"/>
      <c r="AK34" s="1289"/>
      <c r="AL34" s="1289"/>
      <c r="AM34" s="1289"/>
      <c r="AN34" s="646"/>
      <c r="AO34" s="647"/>
      <c r="AP34" s="647"/>
      <c r="AQ34" s="647"/>
      <c r="AR34" s="648"/>
      <c r="AS34" s="650"/>
      <c r="AT34" s="650"/>
      <c r="AU34" s="650"/>
      <c r="AV34" s="651"/>
      <c r="AW34" s="48"/>
      <c r="AZ34" s="80"/>
    </row>
    <row r="35" spans="2:52" ht="14.25" customHeight="1">
      <c r="B35" s="80"/>
      <c r="C35" s="1271"/>
      <c r="D35" s="1272"/>
      <c r="E35" s="1272"/>
      <c r="F35" s="1273"/>
      <c r="G35" s="438"/>
      <c r="H35" s="1274" t="s">
        <v>93</v>
      </c>
      <c r="I35" s="1275"/>
      <c r="J35" s="1275"/>
      <c r="K35" s="1275"/>
      <c r="L35" s="1275"/>
      <c r="M35" s="1275"/>
      <c r="N35" s="1276"/>
      <c r="O35" s="1277" t="s">
        <v>103</v>
      </c>
      <c r="P35" s="1278"/>
      <c r="Q35" s="1278"/>
      <c r="R35" s="1278"/>
      <c r="S35" s="1278"/>
      <c r="T35" s="1279"/>
      <c r="U35" s="133"/>
      <c r="V35" s="50" t="s">
        <v>25</v>
      </c>
      <c r="W35" s="134"/>
      <c r="X35" s="50" t="s">
        <v>25</v>
      </c>
      <c r="Y35" s="135"/>
      <c r="Z35" s="1280"/>
      <c r="AA35" s="1281"/>
      <c r="AB35" s="1281"/>
      <c r="AC35" s="1281"/>
      <c r="AD35" s="1281"/>
      <c r="AE35" s="1282"/>
      <c r="AF35" s="1283"/>
      <c r="AG35" s="1283"/>
      <c r="AH35" s="1283"/>
      <c r="AI35" s="1283"/>
      <c r="AJ35" s="136"/>
      <c r="AK35" s="1284">
        <v>550000</v>
      </c>
      <c r="AL35" s="1284"/>
      <c r="AM35" s="1284"/>
      <c r="AN35" s="668"/>
      <c r="AO35" s="669"/>
      <c r="AP35" s="669"/>
      <c r="AQ35" s="669"/>
      <c r="AR35" s="656"/>
      <c r="AS35" s="670" t="s">
        <v>170</v>
      </c>
      <c r="AT35" s="670"/>
      <c r="AU35" s="670"/>
      <c r="AV35" s="671"/>
      <c r="AW35" s="48"/>
      <c r="AZ35" s="80"/>
    </row>
    <row r="36" spans="2:52" ht="14.25" customHeight="1">
      <c r="B36" s="80"/>
      <c r="C36" s="641"/>
      <c r="D36" s="642"/>
      <c r="E36" s="642"/>
      <c r="F36" s="643"/>
      <c r="G36" s="437">
        <v>9</v>
      </c>
      <c r="H36" s="1260"/>
      <c r="I36" s="1261"/>
      <c r="J36" s="1261"/>
      <c r="K36" s="1261"/>
      <c r="L36" s="1261"/>
      <c r="M36" s="1261"/>
      <c r="N36" s="1262"/>
      <c r="O36" s="1263"/>
      <c r="P36" s="1264"/>
      <c r="Q36" s="1264"/>
      <c r="R36" s="1264"/>
      <c r="S36" s="1264"/>
      <c r="T36" s="1265"/>
      <c r="U36" s="55"/>
      <c r="V36" s="56"/>
      <c r="W36" s="57"/>
      <c r="X36" s="56"/>
      <c r="Y36" s="58"/>
      <c r="Z36" s="1266"/>
      <c r="AA36" s="1267"/>
      <c r="AB36" s="1267"/>
      <c r="AC36" s="1267"/>
      <c r="AD36" s="1267"/>
      <c r="AE36" s="1268"/>
      <c r="AF36" s="1288"/>
      <c r="AG36" s="1288"/>
      <c r="AH36" s="1288"/>
      <c r="AI36" s="1288"/>
      <c r="AJ36" s="59"/>
      <c r="AK36" s="1289"/>
      <c r="AL36" s="1289"/>
      <c r="AM36" s="1289"/>
      <c r="AN36" s="646"/>
      <c r="AO36" s="647"/>
      <c r="AP36" s="647"/>
      <c r="AQ36" s="647"/>
      <c r="AR36" s="648"/>
      <c r="AS36" s="650"/>
      <c r="AT36" s="650"/>
      <c r="AU36" s="650"/>
      <c r="AV36" s="651"/>
      <c r="AW36" s="48"/>
      <c r="AZ36" s="80"/>
    </row>
    <row r="37" spans="2:52" ht="14.25" customHeight="1">
      <c r="B37" s="80"/>
      <c r="C37" s="1271"/>
      <c r="D37" s="1272"/>
      <c r="E37" s="1272"/>
      <c r="F37" s="1273"/>
      <c r="G37" s="438"/>
      <c r="H37" s="1274"/>
      <c r="I37" s="1275"/>
      <c r="J37" s="1275"/>
      <c r="K37" s="1275"/>
      <c r="L37" s="1275"/>
      <c r="M37" s="1275"/>
      <c r="N37" s="1276"/>
      <c r="O37" s="1277"/>
      <c r="P37" s="1278"/>
      <c r="Q37" s="1278"/>
      <c r="R37" s="1278"/>
      <c r="S37" s="1278"/>
      <c r="T37" s="1279"/>
      <c r="U37" s="133"/>
      <c r="V37" s="50" t="s">
        <v>25</v>
      </c>
      <c r="W37" s="134"/>
      <c r="X37" s="50" t="s">
        <v>25</v>
      </c>
      <c r="Y37" s="135"/>
      <c r="Z37" s="1280"/>
      <c r="AA37" s="1281"/>
      <c r="AB37" s="1281"/>
      <c r="AC37" s="1281"/>
      <c r="AD37" s="1281"/>
      <c r="AE37" s="1282"/>
      <c r="AF37" s="1283"/>
      <c r="AG37" s="1283"/>
      <c r="AH37" s="1283"/>
      <c r="AI37" s="1283"/>
      <c r="AJ37" s="136"/>
      <c r="AK37" s="1284"/>
      <c r="AL37" s="1284"/>
      <c r="AM37" s="1284"/>
      <c r="AN37" s="668"/>
      <c r="AO37" s="669"/>
      <c r="AP37" s="669"/>
      <c r="AQ37" s="669"/>
      <c r="AR37" s="656"/>
      <c r="AS37" s="670" t="s">
        <v>170</v>
      </c>
      <c r="AT37" s="670"/>
      <c r="AU37" s="670"/>
      <c r="AV37" s="671"/>
      <c r="AW37" s="48"/>
      <c r="AZ37" s="80"/>
    </row>
    <row r="38" spans="2:52" ht="14.25" customHeight="1">
      <c r="B38" s="80"/>
      <c r="C38" s="641"/>
      <c r="D38" s="642"/>
      <c r="E38" s="642"/>
      <c r="F38" s="643"/>
      <c r="G38" s="437">
        <v>10</v>
      </c>
      <c r="H38" s="1260"/>
      <c r="I38" s="1261"/>
      <c r="J38" s="1261"/>
      <c r="K38" s="1261"/>
      <c r="L38" s="1261"/>
      <c r="M38" s="1261"/>
      <c r="N38" s="1262"/>
      <c r="O38" s="1263"/>
      <c r="P38" s="1264"/>
      <c r="Q38" s="1264"/>
      <c r="R38" s="1264"/>
      <c r="S38" s="1264"/>
      <c r="T38" s="1265"/>
      <c r="U38" s="55"/>
      <c r="V38" s="56"/>
      <c r="W38" s="57"/>
      <c r="X38" s="56"/>
      <c r="Y38" s="58"/>
      <c r="Z38" s="1266"/>
      <c r="AA38" s="1267"/>
      <c r="AB38" s="1267"/>
      <c r="AC38" s="1267"/>
      <c r="AD38" s="1267"/>
      <c r="AE38" s="1268"/>
      <c r="AF38" s="1288"/>
      <c r="AG38" s="1288"/>
      <c r="AH38" s="1288"/>
      <c r="AI38" s="1288"/>
      <c r="AJ38" s="59"/>
      <c r="AK38" s="1289"/>
      <c r="AL38" s="1289"/>
      <c r="AM38" s="1289"/>
      <c r="AN38" s="646"/>
      <c r="AO38" s="647"/>
      <c r="AP38" s="647"/>
      <c r="AQ38" s="647"/>
      <c r="AR38" s="648"/>
      <c r="AS38" s="650"/>
      <c r="AT38" s="650"/>
      <c r="AU38" s="650"/>
      <c r="AV38" s="651"/>
      <c r="AW38" s="48"/>
      <c r="AZ38" s="80"/>
    </row>
    <row r="39" spans="2:52" ht="14.25" customHeight="1" thickBot="1">
      <c r="B39" s="80"/>
      <c r="C39" s="641"/>
      <c r="D39" s="642"/>
      <c r="E39" s="642"/>
      <c r="F39" s="643"/>
      <c r="G39" s="583"/>
      <c r="H39" s="1290"/>
      <c r="I39" s="1291"/>
      <c r="J39" s="1291"/>
      <c r="K39" s="1291"/>
      <c r="L39" s="1291"/>
      <c r="M39" s="1291"/>
      <c r="N39" s="1292"/>
      <c r="O39" s="1293"/>
      <c r="P39" s="1294"/>
      <c r="Q39" s="1294"/>
      <c r="R39" s="1294"/>
      <c r="S39" s="1294"/>
      <c r="T39" s="1295"/>
      <c r="U39" s="137"/>
      <c r="V39" s="65" t="s">
        <v>25</v>
      </c>
      <c r="W39" s="138"/>
      <c r="X39" s="65" t="s">
        <v>25</v>
      </c>
      <c r="Y39" s="139"/>
      <c r="Z39" s="1296"/>
      <c r="AA39" s="1297"/>
      <c r="AB39" s="1297"/>
      <c r="AC39" s="1297"/>
      <c r="AD39" s="1297"/>
      <c r="AE39" s="1298"/>
      <c r="AF39" s="1299"/>
      <c r="AG39" s="1299"/>
      <c r="AH39" s="1299"/>
      <c r="AI39" s="1299"/>
      <c r="AJ39" s="140"/>
      <c r="AK39" s="1300"/>
      <c r="AL39" s="1300"/>
      <c r="AM39" s="1300"/>
      <c r="AN39" s="652"/>
      <c r="AO39" s="653"/>
      <c r="AP39" s="653"/>
      <c r="AQ39" s="653"/>
      <c r="AR39" s="649"/>
      <c r="AS39" s="606" t="s">
        <v>170</v>
      </c>
      <c r="AT39" s="606"/>
      <c r="AU39" s="606"/>
      <c r="AV39" s="607"/>
      <c r="AW39" s="48"/>
      <c r="AZ39" s="80"/>
    </row>
    <row r="40" spans="2:52" ht="14.25" customHeight="1">
      <c r="B40" s="80"/>
      <c r="C40" s="586"/>
      <c r="D40" s="587"/>
      <c r="E40" s="587"/>
      <c r="F40" s="588"/>
      <c r="G40" s="68"/>
      <c r="H40" s="603"/>
      <c r="I40" s="604"/>
      <c r="J40" s="604"/>
      <c r="K40" s="604"/>
      <c r="L40" s="604"/>
      <c r="M40" s="604"/>
      <c r="N40" s="605"/>
      <c r="O40" s="618"/>
      <c r="P40" s="619"/>
      <c r="Q40" s="619"/>
      <c r="R40" s="619"/>
      <c r="S40" s="619"/>
      <c r="T40" s="620"/>
      <c r="U40" s="601"/>
      <c r="V40" s="568"/>
      <c r="W40" s="568"/>
      <c r="X40" s="568"/>
      <c r="Y40" s="569"/>
      <c r="Z40" s="567"/>
      <c r="AA40" s="568"/>
      <c r="AB40" s="568"/>
      <c r="AC40" s="568"/>
      <c r="AD40" s="568"/>
      <c r="AE40" s="569"/>
      <c r="AF40" s="573"/>
      <c r="AG40" s="574"/>
      <c r="AH40" s="574"/>
      <c r="AI40" s="575"/>
      <c r="AJ40" s="579"/>
      <c r="AK40" s="623"/>
      <c r="AL40" s="624"/>
      <c r="AM40" s="625"/>
      <c r="AN40" s="626"/>
      <c r="AO40" s="627"/>
      <c r="AP40" s="627"/>
      <c r="AQ40" s="628"/>
      <c r="AR40" s="621"/>
      <c r="AS40" s="629"/>
      <c r="AT40" s="629"/>
      <c r="AU40" s="629"/>
      <c r="AV40" s="630"/>
      <c r="AW40" s="48"/>
      <c r="AZ40" s="80"/>
    </row>
    <row r="41" spans="2:52" ht="14.25" customHeight="1" thickBot="1">
      <c r="B41" s="80"/>
      <c r="C41" s="592"/>
      <c r="D41" s="593"/>
      <c r="E41" s="593"/>
      <c r="F41" s="594"/>
      <c r="G41" s="69"/>
      <c r="H41" s="390" t="s">
        <v>26</v>
      </c>
      <c r="I41" s="391"/>
      <c r="J41" s="391"/>
      <c r="K41" s="391"/>
      <c r="L41" s="391"/>
      <c r="M41" s="391"/>
      <c r="N41" s="392"/>
      <c r="O41" s="595"/>
      <c r="P41" s="596"/>
      <c r="Q41" s="596"/>
      <c r="R41" s="596"/>
      <c r="S41" s="596"/>
      <c r="T41" s="597"/>
      <c r="U41" s="602"/>
      <c r="V41" s="571"/>
      <c r="W41" s="571"/>
      <c r="X41" s="571"/>
      <c r="Y41" s="572"/>
      <c r="Z41" s="570"/>
      <c r="AA41" s="571"/>
      <c r="AB41" s="571"/>
      <c r="AC41" s="571"/>
      <c r="AD41" s="571"/>
      <c r="AE41" s="572"/>
      <c r="AF41" s="576"/>
      <c r="AG41" s="577"/>
      <c r="AH41" s="577"/>
      <c r="AI41" s="578"/>
      <c r="AJ41" s="580"/>
      <c r="AK41" s="589">
        <v>46200000</v>
      </c>
      <c r="AL41" s="590"/>
      <c r="AM41" s="591"/>
      <c r="AN41" s="598" t="s">
        <v>170</v>
      </c>
      <c r="AO41" s="599"/>
      <c r="AP41" s="599"/>
      <c r="AQ41" s="600"/>
      <c r="AR41" s="622"/>
      <c r="AS41" s="388"/>
      <c r="AT41" s="388"/>
      <c r="AU41" s="388"/>
      <c r="AV41" s="389"/>
      <c r="AW41" s="71"/>
      <c r="AZ41" s="80"/>
    </row>
    <row r="42" spans="2:52" ht="3.75" customHeight="1">
      <c r="B42" s="80"/>
      <c r="C42" s="202"/>
      <c r="D42" s="202"/>
      <c r="E42" s="202"/>
      <c r="F42" s="202"/>
      <c r="G42" s="146"/>
      <c r="H42" s="212"/>
      <c r="I42" s="212"/>
      <c r="J42" s="212"/>
      <c r="K42" s="212"/>
      <c r="L42" s="212"/>
      <c r="M42" s="212"/>
      <c r="N42" s="212"/>
      <c r="O42" s="213"/>
      <c r="P42" s="213"/>
      <c r="Q42" s="213"/>
      <c r="R42" s="213"/>
      <c r="S42" s="213"/>
      <c r="T42" s="213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10"/>
      <c r="AG42" s="210"/>
      <c r="AH42" s="210"/>
      <c r="AI42" s="210"/>
      <c r="AJ42" s="210"/>
      <c r="AK42" s="147"/>
      <c r="AL42" s="147"/>
      <c r="AM42" s="147"/>
      <c r="AN42" s="147"/>
      <c r="AO42" s="147"/>
      <c r="AP42" s="147"/>
      <c r="AQ42" s="147"/>
      <c r="AR42" s="144"/>
      <c r="AS42" s="211"/>
      <c r="AT42" s="211"/>
      <c r="AU42" s="211"/>
      <c r="AV42" s="211"/>
      <c r="AW42" s="71"/>
      <c r="AZ42" s="80"/>
    </row>
    <row r="43" spans="2:52" ht="11.25" customHeight="1">
      <c r="B43" s="80"/>
      <c r="C43" s="205"/>
      <c r="D43" s="205"/>
      <c r="E43" s="205"/>
      <c r="F43" s="205"/>
      <c r="G43" s="584" t="s">
        <v>27</v>
      </c>
      <c r="H43" s="584"/>
      <c r="I43" s="80"/>
      <c r="J43" s="584" t="s">
        <v>28</v>
      </c>
      <c r="K43" s="584"/>
      <c r="L43" s="584"/>
      <c r="M43" s="584"/>
      <c r="N43" s="208"/>
      <c r="O43" s="80"/>
      <c r="P43" s="205"/>
      <c r="Q43" s="205"/>
      <c r="R43" s="205"/>
      <c r="S43" s="205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71"/>
      <c r="AZ43" s="80"/>
    </row>
    <row r="44" spans="2:52" ht="12.75" customHeight="1" thickBot="1">
      <c r="B44" s="80"/>
      <c r="C44" s="72"/>
      <c r="D44" s="73"/>
      <c r="E44" s="73"/>
      <c r="F44" s="73"/>
      <c r="G44" s="585"/>
      <c r="H44" s="585"/>
      <c r="I44" s="209"/>
      <c r="J44" s="585"/>
      <c r="K44" s="585"/>
      <c r="L44" s="585"/>
      <c r="M44" s="585"/>
      <c r="N44" s="209"/>
      <c r="O44" s="205"/>
      <c r="P44" s="93"/>
      <c r="Q44" s="396" t="s">
        <v>29</v>
      </c>
      <c r="R44" s="396"/>
      <c r="S44" s="396"/>
      <c r="T44" s="396"/>
      <c r="U44" s="396"/>
      <c r="V44" s="396"/>
      <c r="W44" s="396"/>
      <c r="X44" s="396"/>
      <c r="Y44" s="396"/>
      <c r="Z44" s="396"/>
      <c r="AA44" s="397"/>
      <c r="AB44" s="397"/>
      <c r="AC44" s="397"/>
      <c r="AD44" s="397"/>
      <c r="AE44" s="97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71"/>
      <c r="AZ44" s="80"/>
    </row>
    <row r="45" spans="2:52" ht="20.25" customHeight="1" thickTop="1">
      <c r="B45" s="80"/>
      <c r="C45" s="526" t="s">
        <v>30</v>
      </c>
      <c r="D45" s="527"/>
      <c r="E45" s="527"/>
      <c r="F45" s="528"/>
      <c r="G45" s="1301" t="s">
        <v>104</v>
      </c>
      <c r="H45" s="1302"/>
      <c r="I45" s="1302"/>
      <c r="J45" s="1302" t="s">
        <v>105</v>
      </c>
      <c r="K45" s="1302"/>
      <c r="L45" s="1302"/>
      <c r="M45" s="1302"/>
      <c r="N45" s="1303"/>
      <c r="O45" s="205"/>
      <c r="P45" s="94"/>
      <c r="Q45" s="512" t="s">
        <v>45</v>
      </c>
      <c r="R45" s="512"/>
      <c r="S45" s="512"/>
      <c r="T45" s="512" t="s">
        <v>31</v>
      </c>
      <c r="U45" s="512"/>
      <c r="V45" s="512"/>
      <c r="W45" s="512"/>
      <c r="X45" s="512"/>
      <c r="Y45" s="512"/>
      <c r="Z45" s="512"/>
      <c r="AA45" s="513"/>
      <c r="AB45" s="509" t="s">
        <v>32</v>
      </c>
      <c r="AC45" s="510"/>
      <c r="AD45" s="510"/>
      <c r="AE45" s="511"/>
      <c r="AF45" s="514" t="s">
        <v>33</v>
      </c>
      <c r="AG45" s="515"/>
      <c r="AH45" s="515"/>
      <c r="AI45" s="515"/>
      <c r="AJ45" s="516"/>
      <c r="AK45" s="469" t="s">
        <v>80</v>
      </c>
      <c r="AL45" s="470"/>
      <c r="AM45" s="467" t="s">
        <v>34</v>
      </c>
      <c r="AN45" s="468"/>
      <c r="AO45" s="468"/>
      <c r="AP45" s="468"/>
      <c r="AQ45" s="468"/>
      <c r="AR45" s="553"/>
      <c r="AS45" s="554"/>
      <c r="AT45" s="554"/>
      <c r="AU45" s="554"/>
      <c r="AV45" s="555"/>
      <c r="AW45" s="71"/>
      <c r="AZ45" s="80"/>
    </row>
    <row r="46" spans="2:52" ht="20.25" customHeight="1" thickBot="1">
      <c r="B46" s="80"/>
      <c r="C46" s="398" t="s">
        <v>35</v>
      </c>
      <c r="D46" s="399"/>
      <c r="E46" s="399"/>
      <c r="F46" s="400"/>
      <c r="G46" s="1304" t="s">
        <v>106</v>
      </c>
      <c r="H46" s="1305"/>
      <c r="I46" s="78" t="s">
        <v>36</v>
      </c>
      <c r="J46" s="1305">
        <v>12345</v>
      </c>
      <c r="K46" s="1305"/>
      <c r="L46" s="1305"/>
      <c r="M46" s="1305"/>
      <c r="N46" s="1306"/>
      <c r="O46" s="205"/>
      <c r="P46" s="94"/>
      <c r="Q46" s="517"/>
      <c r="R46" s="517"/>
      <c r="S46" s="517"/>
      <c r="T46" s="518" t="s">
        <v>34</v>
      </c>
      <c r="U46" s="518"/>
      <c r="V46" s="518"/>
      <c r="W46" s="518"/>
      <c r="X46" s="518"/>
      <c r="Y46" s="518"/>
      <c r="Z46" s="518"/>
      <c r="AA46" s="519"/>
      <c r="AB46" s="520" t="s">
        <v>49</v>
      </c>
      <c r="AC46" s="521"/>
      <c r="AD46" s="521"/>
      <c r="AE46" s="522"/>
      <c r="AF46" s="506" t="s">
        <v>33</v>
      </c>
      <c r="AG46" s="507"/>
      <c r="AH46" s="507"/>
      <c r="AI46" s="507"/>
      <c r="AJ46" s="508"/>
      <c r="AK46" s="469" t="s">
        <v>37</v>
      </c>
      <c r="AL46" s="470"/>
      <c r="AM46" s="467" t="s">
        <v>34</v>
      </c>
      <c r="AN46" s="468"/>
      <c r="AO46" s="468"/>
      <c r="AP46" s="468"/>
      <c r="AQ46" s="468"/>
      <c r="AR46" s="553"/>
      <c r="AS46" s="554"/>
      <c r="AT46" s="554"/>
      <c r="AU46" s="554"/>
      <c r="AV46" s="555"/>
      <c r="AW46" s="71"/>
      <c r="AZ46" s="80"/>
    </row>
    <row r="47" spans="2:52" ht="20.25" customHeight="1" thickTop="1">
      <c r="B47" s="80"/>
      <c r="C47" s="542" t="s">
        <v>79</v>
      </c>
      <c r="D47" s="543"/>
      <c r="E47" s="543"/>
      <c r="F47" s="543"/>
      <c r="G47" s="1307" t="s">
        <v>107</v>
      </c>
      <c r="H47" s="1308"/>
      <c r="I47" s="1308"/>
      <c r="J47" s="1308"/>
      <c r="K47" s="1308"/>
      <c r="L47" s="1308"/>
      <c r="M47" s="1308"/>
      <c r="N47" s="1309"/>
      <c r="O47" s="205"/>
      <c r="P47" s="95"/>
      <c r="Q47" s="517"/>
      <c r="R47" s="517"/>
      <c r="S47" s="517"/>
      <c r="T47" s="518"/>
      <c r="U47" s="518"/>
      <c r="V47" s="518"/>
      <c r="W47" s="518"/>
      <c r="X47" s="518"/>
      <c r="Y47" s="518"/>
      <c r="Z47" s="518"/>
      <c r="AA47" s="519"/>
      <c r="AB47" s="509" t="s">
        <v>38</v>
      </c>
      <c r="AC47" s="510"/>
      <c r="AD47" s="510"/>
      <c r="AE47" s="511"/>
      <c r="AF47" s="514" t="s">
        <v>33</v>
      </c>
      <c r="AG47" s="515"/>
      <c r="AH47" s="515"/>
      <c r="AI47" s="515"/>
      <c r="AJ47" s="516"/>
      <c r="AK47" s="469" t="s">
        <v>39</v>
      </c>
      <c r="AL47" s="502"/>
      <c r="AM47" s="467" t="s">
        <v>34</v>
      </c>
      <c r="AN47" s="468"/>
      <c r="AO47" s="468"/>
      <c r="AP47" s="468"/>
      <c r="AQ47" s="468"/>
      <c r="AR47" s="553"/>
      <c r="AS47" s="554"/>
      <c r="AT47" s="554"/>
      <c r="AU47" s="554"/>
      <c r="AV47" s="555"/>
      <c r="AW47" s="71"/>
      <c r="AZ47" s="80"/>
    </row>
    <row r="48" spans="2:52" ht="20.25" customHeight="1" thickBot="1">
      <c r="B48" s="80"/>
      <c r="C48" s="544"/>
      <c r="D48" s="545"/>
      <c r="E48" s="545"/>
      <c r="F48" s="545"/>
      <c r="G48" s="1310" t="s">
        <v>175</v>
      </c>
      <c r="H48" s="1311"/>
      <c r="I48" s="1311"/>
      <c r="J48" s="1311"/>
      <c r="K48" s="1311"/>
      <c r="L48" s="1311"/>
      <c r="M48" s="1311"/>
      <c r="N48" s="1312"/>
      <c r="O48" s="92"/>
      <c r="P48" s="94"/>
      <c r="Q48" s="376" t="s">
        <v>40</v>
      </c>
      <c r="R48" s="377"/>
      <c r="S48" s="378"/>
      <c r="T48" s="503"/>
      <c r="U48" s="504"/>
      <c r="V48" s="504"/>
      <c r="W48" s="504"/>
      <c r="X48" s="504"/>
      <c r="Y48" s="504"/>
      <c r="Z48" s="504"/>
      <c r="AA48" s="505"/>
      <c r="AB48" s="520" t="s">
        <v>41</v>
      </c>
      <c r="AC48" s="521"/>
      <c r="AD48" s="521"/>
      <c r="AE48" s="522"/>
      <c r="AF48" s="506" t="s">
        <v>33</v>
      </c>
      <c r="AG48" s="507"/>
      <c r="AH48" s="507"/>
      <c r="AI48" s="507"/>
      <c r="AJ48" s="508"/>
      <c r="AK48" s="469" t="s">
        <v>81</v>
      </c>
      <c r="AL48" s="502"/>
      <c r="AM48" s="467" t="s">
        <v>34</v>
      </c>
      <c r="AN48" s="468"/>
      <c r="AO48" s="468"/>
      <c r="AP48" s="468"/>
      <c r="AQ48" s="468"/>
      <c r="AR48" s="553"/>
      <c r="AS48" s="554"/>
      <c r="AT48" s="554"/>
      <c r="AU48" s="554"/>
      <c r="AV48" s="555"/>
      <c r="AW48" s="71"/>
      <c r="AZ48" s="80"/>
    </row>
    <row r="49" spans="2:52" ht="3.75" customHeight="1">
      <c r="B49" s="80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96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Z49" s="80"/>
    </row>
    <row r="50" spans="2:52" ht="12" customHeight="1">
      <c r="B50" s="161"/>
      <c r="C50" s="88" t="s">
        <v>42</v>
      </c>
      <c r="D50" s="88"/>
      <c r="E50" s="88"/>
      <c r="F50" s="88"/>
      <c r="G50" s="88"/>
      <c r="H50" s="88"/>
      <c r="I50" s="88"/>
      <c r="J50" s="88"/>
      <c r="K50" s="88"/>
      <c r="L50" s="88"/>
      <c r="M50" s="361" t="s">
        <v>112</v>
      </c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88"/>
      <c r="AN50" s="74"/>
      <c r="AO50" s="74"/>
      <c r="AP50" s="74"/>
      <c r="AQ50" s="89"/>
      <c r="AR50" s="89"/>
      <c r="AS50" s="89"/>
      <c r="AT50" s="89"/>
      <c r="AU50" s="89"/>
      <c r="AV50" s="89" t="s">
        <v>111</v>
      </c>
      <c r="AW50" s="89"/>
      <c r="AZ50" s="161"/>
    </row>
    <row r="51" spans="2:52" ht="5.25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Z51" s="80"/>
    </row>
  </sheetData>
  <sheetProtection sheet="1" objects="1" scenarios="1" selectLockedCells="1" selectUnlockedCells="1"/>
  <dataConsolidate/>
  <mergeCells count="281">
    <mergeCell ref="M50:AL50"/>
    <mergeCell ref="AR48:AV48"/>
    <mergeCell ref="AR45:AV45"/>
    <mergeCell ref="AR47:AV47"/>
    <mergeCell ref="AR46:AV46"/>
    <mergeCell ref="C47:F48"/>
    <mergeCell ref="G47:N47"/>
    <mergeCell ref="AB47:AE47"/>
    <mergeCell ref="AF47:AJ47"/>
    <mergeCell ref="AK47:AL47"/>
    <mergeCell ref="AM47:AQ47"/>
    <mergeCell ref="AK46:AL46"/>
    <mergeCell ref="AM46:AQ46"/>
    <mergeCell ref="G48:N48"/>
    <mergeCell ref="Q48:S48"/>
    <mergeCell ref="T48:AA48"/>
    <mergeCell ref="AB48:AE48"/>
    <mergeCell ref="AF48:AJ48"/>
    <mergeCell ref="AK48:AL48"/>
    <mergeCell ref="AM48:AQ48"/>
    <mergeCell ref="C46:F46"/>
    <mergeCell ref="G46:H46"/>
    <mergeCell ref="J46:N46"/>
    <mergeCell ref="Q46:S47"/>
    <mergeCell ref="T46:AA47"/>
    <mergeCell ref="AB46:AE46"/>
    <mergeCell ref="AF46:AJ46"/>
    <mergeCell ref="AB45:AE45"/>
    <mergeCell ref="AF45:AJ45"/>
    <mergeCell ref="C45:F45"/>
    <mergeCell ref="G45:I45"/>
    <mergeCell ref="J45:N45"/>
    <mergeCell ref="Q45:S45"/>
    <mergeCell ref="T45:AA45"/>
    <mergeCell ref="AK41:AM41"/>
    <mergeCell ref="AN41:AQ41"/>
    <mergeCell ref="C40:F40"/>
    <mergeCell ref="C41:F41"/>
    <mergeCell ref="AK45:AL45"/>
    <mergeCell ref="AM45:AQ45"/>
    <mergeCell ref="AS38:AV38"/>
    <mergeCell ref="AK39:AM39"/>
    <mergeCell ref="AN39:AQ39"/>
    <mergeCell ref="AS39:AV39"/>
    <mergeCell ref="G43:H44"/>
    <mergeCell ref="J43:M44"/>
    <mergeCell ref="Q44:AD44"/>
    <mergeCell ref="AJ40:AJ41"/>
    <mergeCell ref="H40:N40"/>
    <mergeCell ref="O40:T40"/>
    <mergeCell ref="U40:Y41"/>
    <mergeCell ref="Z40:AE41"/>
    <mergeCell ref="AF40:AI41"/>
    <mergeCell ref="H41:N41"/>
    <mergeCell ref="O41:T41"/>
    <mergeCell ref="AK40:AM40"/>
    <mergeCell ref="AN40:AQ40"/>
    <mergeCell ref="AR40:AR41"/>
    <mergeCell ref="AS40:AV41"/>
    <mergeCell ref="C38:F38"/>
    <mergeCell ref="G38:G39"/>
    <mergeCell ref="H38:N38"/>
    <mergeCell ref="O38:T38"/>
    <mergeCell ref="Z38:AE38"/>
    <mergeCell ref="AF38:AI38"/>
    <mergeCell ref="AK38:AM38"/>
    <mergeCell ref="AN38:AQ38"/>
    <mergeCell ref="AR38:AR39"/>
    <mergeCell ref="C39:F39"/>
    <mergeCell ref="H39:N39"/>
    <mergeCell ref="O39:T39"/>
    <mergeCell ref="Z39:AE39"/>
    <mergeCell ref="AF39:AI39"/>
    <mergeCell ref="AS34:AV34"/>
    <mergeCell ref="C36:F36"/>
    <mergeCell ref="G36:G37"/>
    <mergeCell ref="H36:N36"/>
    <mergeCell ref="O36:T36"/>
    <mergeCell ref="Z36:AE36"/>
    <mergeCell ref="AF36:AI36"/>
    <mergeCell ref="AK35:AM35"/>
    <mergeCell ref="AN35:AQ35"/>
    <mergeCell ref="AS35:AV35"/>
    <mergeCell ref="AN37:AQ37"/>
    <mergeCell ref="AS37:AV37"/>
    <mergeCell ref="AK36:AM36"/>
    <mergeCell ref="AN36:AQ36"/>
    <mergeCell ref="AR36:AR37"/>
    <mergeCell ref="AS36:AV36"/>
    <mergeCell ref="C37:F37"/>
    <mergeCell ref="H37:N37"/>
    <mergeCell ref="O37:T37"/>
    <mergeCell ref="Z37:AE37"/>
    <mergeCell ref="AF37:AI37"/>
    <mergeCell ref="AK37:AM37"/>
    <mergeCell ref="C34:F34"/>
    <mergeCell ref="G34:G35"/>
    <mergeCell ref="H34:N34"/>
    <mergeCell ref="O34:T34"/>
    <mergeCell ref="Z34:AE34"/>
    <mergeCell ref="AF34:AI34"/>
    <mergeCell ref="AK34:AM34"/>
    <mergeCell ref="AN34:AQ34"/>
    <mergeCell ref="AR34:AR35"/>
    <mergeCell ref="C35:F35"/>
    <mergeCell ref="H35:N35"/>
    <mergeCell ref="O35:T35"/>
    <mergeCell ref="Z35:AE35"/>
    <mergeCell ref="AF35:AI35"/>
    <mergeCell ref="AS30:AV30"/>
    <mergeCell ref="C32:F32"/>
    <mergeCell ref="G32:G33"/>
    <mergeCell ref="H32:N32"/>
    <mergeCell ref="O32:T32"/>
    <mergeCell ref="Z32:AE32"/>
    <mergeCell ref="AF32:AI32"/>
    <mergeCell ref="AK31:AM31"/>
    <mergeCell ref="AN31:AQ31"/>
    <mergeCell ref="AS31:AV31"/>
    <mergeCell ref="AN33:AQ33"/>
    <mergeCell ref="AS33:AV33"/>
    <mergeCell ref="AK32:AM32"/>
    <mergeCell ref="AN32:AQ32"/>
    <mergeCell ref="AR32:AR33"/>
    <mergeCell ref="AS32:AV32"/>
    <mergeCell ref="C33:F33"/>
    <mergeCell ref="H33:N33"/>
    <mergeCell ref="O33:T33"/>
    <mergeCell ref="Z33:AE33"/>
    <mergeCell ref="AF33:AI33"/>
    <mergeCell ref="AK33:AM33"/>
    <mergeCell ref="C30:F30"/>
    <mergeCell ref="G30:G31"/>
    <mergeCell ref="H30:N30"/>
    <mergeCell ref="O30:T30"/>
    <mergeCell ref="Z30:AE30"/>
    <mergeCell ref="AF30:AI30"/>
    <mergeCell ref="AK30:AM30"/>
    <mergeCell ref="AN30:AQ30"/>
    <mergeCell ref="AR30:AR31"/>
    <mergeCell ref="C31:F31"/>
    <mergeCell ref="H31:N31"/>
    <mergeCell ref="O31:T31"/>
    <mergeCell ref="Z31:AE31"/>
    <mergeCell ref="AF31:AI31"/>
    <mergeCell ref="AS26:AV26"/>
    <mergeCell ref="C28:F28"/>
    <mergeCell ref="G28:G29"/>
    <mergeCell ref="H28:N28"/>
    <mergeCell ref="O28:T28"/>
    <mergeCell ref="Z28:AE28"/>
    <mergeCell ref="AF28:AI28"/>
    <mergeCell ref="AK27:AM27"/>
    <mergeCell ref="AN27:AQ27"/>
    <mergeCell ref="AS27:AV27"/>
    <mergeCell ref="AN29:AQ29"/>
    <mergeCell ref="AS29:AV29"/>
    <mergeCell ref="AK28:AM28"/>
    <mergeCell ref="AN28:AQ28"/>
    <mergeCell ref="AR28:AR29"/>
    <mergeCell ref="AS28:AV28"/>
    <mergeCell ref="C29:F29"/>
    <mergeCell ref="H29:N29"/>
    <mergeCell ref="O29:T29"/>
    <mergeCell ref="Z29:AE29"/>
    <mergeCell ref="AF29:AI29"/>
    <mergeCell ref="AK29:AM29"/>
    <mergeCell ref="C26:F26"/>
    <mergeCell ref="G26:G27"/>
    <mergeCell ref="H26:N26"/>
    <mergeCell ref="O26:T26"/>
    <mergeCell ref="Z26:AE26"/>
    <mergeCell ref="AF26:AI26"/>
    <mergeCell ref="AK26:AM26"/>
    <mergeCell ref="AN26:AQ26"/>
    <mergeCell ref="AR26:AR27"/>
    <mergeCell ref="C27:F27"/>
    <mergeCell ref="H27:N27"/>
    <mergeCell ref="O27:T27"/>
    <mergeCell ref="Z27:AE27"/>
    <mergeCell ref="AF27:AI27"/>
    <mergeCell ref="C24:F24"/>
    <mergeCell ref="G24:G25"/>
    <mergeCell ref="H24:N24"/>
    <mergeCell ref="O24:T24"/>
    <mergeCell ref="Z24:AE24"/>
    <mergeCell ref="AF24:AI24"/>
    <mergeCell ref="AN23:AQ23"/>
    <mergeCell ref="AS23:AV23"/>
    <mergeCell ref="AN25:AQ25"/>
    <mergeCell ref="AS25:AV25"/>
    <mergeCell ref="AK24:AM24"/>
    <mergeCell ref="AN24:AQ24"/>
    <mergeCell ref="AR24:AR25"/>
    <mergeCell ref="AS24:AV24"/>
    <mergeCell ref="C25:F25"/>
    <mergeCell ref="H25:N25"/>
    <mergeCell ref="O25:T25"/>
    <mergeCell ref="Z25:AE25"/>
    <mergeCell ref="AF25:AI25"/>
    <mergeCell ref="AK25:AM25"/>
    <mergeCell ref="AN21:AQ21"/>
    <mergeCell ref="AN20:AQ20"/>
    <mergeCell ref="AR20:AR21"/>
    <mergeCell ref="AS20:AV20"/>
    <mergeCell ref="C22:F22"/>
    <mergeCell ref="G22:G23"/>
    <mergeCell ref="H22:N22"/>
    <mergeCell ref="O22:T22"/>
    <mergeCell ref="Z22:AE22"/>
    <mergeCell ref="AF22:AI22"/>
    <mergeCell ref="AK22:AM22"/>
    <mergeCell ref="AN22:AQ22"/>
    <mergeCell ref="AS21:AV21"/>
    <mergeCell ref="AR22:AR23"/>
    <mergeCell ref="AS22:AV22"/>
    <mergeCell ref="C23:F23"/>
    <mergeCell ref="H23:N23"/>
    <mergeCell ref="O23:T23"/>
    <mergeCell ref="Z23:AE23"/>
    <mergeCell ref="AF23:AI23"/>
    <mergeCell ref="AK23:AM23"/>
    <mergeCell ref="C20:F20"/>
    <mergeCell ref="G20:G21"/>
    <mergeCell ref="H20:N20"/>
    <mergeCell ref="O20:T20"/>
    <mergeCell ref="Z20:AE20"/>
    <mergeCell ref="AF20:AI20"/>
    <mergeCell ref="AK20:AM20"/>
    <mergeCell ref="C21:F21"/>
    <mergeCell ref="H21:N21"/>
    <mergeCell ref="O21:T21"/>
    <mergeCell ref="Z21:AE21"/>
    <mergeCell ref="AF21:AI21"/>
    <mergeCell ref="AK21:AM21"/>
    <mergeCell ref="AI12:AJ13"/>
    <mergeCell ref="AK12:AS12"/>
    <mergeCell ref="Z10:AA11"/>
    <mergeCell ref="AB10:AD11"/>
    <mergeCell ref="C18:F19"/>
    <mergeCell ref="G18:G19"/>
    <mergeCell ref="H18:N19"/>
    <mergeCell ref="O18:T19"/>
    <mergeCell ref="U18:AJ18"/>
    <mergeCell ref="AK18:AM19"/>
    <mergeCell ref="AN18:AQ19"/>
    <mergeCell ref="E11:G15"/>
    <mergeCell ref="H11:H15"/>
    <mergeCell ref="I11:J15"/>
    <mergeCell ref="K11:N15"/>
    <mergeCell ref="O11:R15"/>
    <mergeCell ref="U19:Y19"/>
    <mergeCell ref="Z19:AE19"/>
    <mergeCell ref="AF19:AI19"/>
    <mergeCell ref="AS19:AV19"/>
    <mergeCell ref="AR18:AR19"/>
    <mergeCell ref="AS18:AV18"/>
    <mergeCell ref="C1:G1"/>
    <mergeCell ref="C2:G2"/>
    <mergeCell ref="C4:S7"/>
    <mergeCell ref="U4:AG6"/>
    <mergeCell ref="AK4:AM4"/>
    <mergeCell ref="AN4:AS4"/>
    <mergeCell ref="D10:D15"/>
    <mergeCell ref="E10:G10"/>
    <mergeCell ref="I10:J10"/>
    <mergeCell ref="K10:N10"/>
    <mergeCell ref="O10:R10"/>
    <mergeCell ref="Y10:Y11"/>
    <mergeCell ref="AI6:AO7"/>
    <mergeCell ref="AP6:AR7"/>
    <mergeCell ref="AS6:AV7"/>
    <mergeCell ref="AK10:AS10"/>
    <mergeCell ref="AI9:AJ10"/>
    <mergeCell ref="AK9:AS9"/>
    <mergeCell ref="AK13:AS13"/>
    <mergeCell ref="X14:AA15"/>
    <mergeCell ref="AB14:AE15"/>
    <mergeCell ref="AI15:AJ15"/>
    <mergeCell ref="AK15:AN15"/>
    <mergeCell ref="AQ15:AS15"/>
  </mergeCells>
  <phoneticPr fontId="3"/>
  <dataValidations count="6">
    <dataValidation imeMode="halfKatakana" allowBlank="1" showInputMessage="1" showErrorMessage="1" sqref="G47:N48" xr:uid="{00000000-0002-0000-0300-000000000000}"/>
    <dataValidation type="list" allowBlank="1" showInputMessage="1" showErrorMessage="1" sqref="G46" xr:uid="{00000000-0002-0000-0300-000002000000}">
      <formula1>"当座,普通"</formula1>
    </dataValidation>
    <dataValidation imeMode="disabled" allowBlank="1" showInputMessage="1" showErrorMessage="1" sqref="AR38 AK15:AN15 J46:N46 U20:AQ39 AR20 AR22 AR24 AR26 AR28 AR30 AR32 AR34 AR36 AQ15 AT15 AS20:AV39" xr:uid="{00000000-0002-0000-0300-000003000000}"/>
    <dataValidation type="list" imeMode="disabled" allowBlank="1" showInputMessage="1" showErrorMessage="1" sqref="Z10:AA11" xr:uid="{00000000-0002-0000-0300-000004000000}">
      <formula1>"1,2,3,4,5,6,7,8,9,10,11,12"</formula1>
    </dataValidation>
    <dataValidation type="date" imeMode="disabled" allowBlank="1" showInputMessage="1" showErrorMessage="1" errorTitle="日付を入力してください" error="このセルには日付を入力して下さい。_x000a_(例)2016/1/31" sqref="AN4:AS4" xr:uid="{00000000-0002-0000-0300-000005000000}">
      <formula1>42370</formula1>
      <formula2>401768</formula2>
    </dataValidation>
    <dataValidation imeMode="disabled" operator="lessThan" allowBlank="1" showInputMessage="1" showErrorMessage="1" sqref="AS6:AV7" xr:uid="{00000000-0002-0000-0300-000006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39997558519241921"/>
    <pageSetUpPr fitToPage="1"/>
  </sheetPr>
  <dimension ref="B1:BG47"/>
  <sheetViews>
    <sheetView showGridLines="0" zoomScaleNormal="100" zoomScaleSheetLayoutView="100" workbookViewId="0">
      <selection activeCell="C4" sqref="G6:H6"/>
    </sheetView>
  </sheetViews>
  <sheetFormatPr defaultRowHeight="13.5"/>
  <cols>
    <col min="1" max="1" width="2.875" style="233" customWidth="1"/>
    <col min="2" max="2" width="1.25" style="233" customWidth="1"/>
    <col min="3" max="3" width="3.25" style="233" customWidth="1"/>
    <col min="4" max="4" width="0.875" style="233" customWidth="1"/>
    <col min="5" max="5" width="0.625" style="233" customWidth="1"/>
    <col min="6" max="6" width="3.875" style="233" customWidth="1"/>
    <col min="7" max="7" width="2.125" style="233" customWidth="1"/>
    <col min="8" max="8" width="1.875" style="233" customWidth="1"/>
    <col min="9" max="9" width="3.25" style="233" customWidth="1"/>
    <col min="10" max="10" width="2.375" style="233" customWidth="1"/>
    <col min="11" max="11" width="3.375" style="233" customWidth="1"/>
    <col min="12" max="12" width="5.25" style="233" customWidth="1"/>
    <col min="13" max="13" width="3.5" style="233" customWidth="1"/>
    <col min="14" max="14" width="2.125" style="233" customWidth="1"/>
    <col min="15" max="15" width="3.125" style="233" customWidth="1"/>
    <col min="16" max="16" width="0.75" style="233" customWidth="1"/>
    <col min="17" max="17" width="1.5" style="233" customWidth="1"/>
    <col min="18" max="18" width="2.5" style="233" customWidth="1"/>
    <col min="19" max="19" width="2.625" style="233" customWidth="1"/>
    <col min="20" max="20" width="5.5" style="233" customWidth="1"/>
    <col min="21" max="21" width="2.5" style="233" customWidth="1"/>
    <col min="22" max="22" width="6" style="233" customWidth="1"/>
    <col min="23" max="23" width="2.5" style="233" customWidth="1"/>
    <col min="24" max="24" width="2.625" style="233" customWidth="1"/>
    <col min="25" max="25" width="2.375" style="233" customWidth="1"/>
    <col min="26" max="27" width="2.125" style="233" customWidth="1"/>
    <col min="28" max="28" width="1.5" style="233" customWidth="1"/>
    <col min="29" max="29" width="1.375" style="233" customWidth="1"/>
    <col min="30" max="30" width="2.625" style="233" customWidth="1"/>
    <col min="31" max="31" width="1.125" style="233" customWidth="1"/>
    <col min="32" max="32" width="3.625" style="233" customWidth="1"/>
    <col min="33" max="33" width="1.5" style="233" customWidth="1"/>
    <col min="34" max="34" width="2.75" style="233" customWidth="1"/>
    <col min="35" max="35" width="2" style="233" customWidth="1"/>
    <col min="36" max="37" width="2.625" style="233" customWidth="1"/>
    <col min="38" max="38" width="1.125" style="233" customWidth="1"/>
    <col min="39" max="39" width="2.375" style="233" customWidth="1"/>
    <col min="40" max="40" width="2.75" style="233" customWidth="1"/>
    <col min="41" max="41" width="1.5" style="233" customWidth="1"/>
    <col min="42" max="42" width="0.75" style="233" customWidth="1"/>
    <col min="43" max="43" width="2.875" style="233" customWidth="1"/>
    <col min="44" max="44" width="1.875" style="233" customWidth="1"/>
    <col min="45" max="45" width="0.875" style="233" customWidth="1"/>
    <col min="46" max="46" width="4.125" style="233" customWidth="1"/>
    <col min="47" max="47" width="2.125" style="233" customWidth="1"/>
    <col min="48" max="49" width="1.25" style="233" customWidth="1"/>
    <col min="50" max="50" width="7.25" style="233" customWidth="1"/>
    <col min="51" max="51" width="0.625" style="233" customWidth="1"/>
    <col min="52" max="52" width="4.25" style="233" customWidth="1"/>
    <col min="53" max="53" width="1.125" style="233" customWidth="1"/>
    <col min="54" max="54" width="4.25" style="233" customWidth="1"/>
    <col min="55" max="55" width="3" style="233" customWidth="1"/>
    <col min="56" max="56" width="0.625" style="233" customWidth="1"/>
    <col min="57" max="57" width="6.25" style="233" customWidth="1"/>
    <col min="58" max="58" width="0.625" style="233" customWidth="1"/>
    <col min="59" max="59" width="1.25" style="233" customWidth="1"/>
    <col min="60" max="60" width="7.625" style="233" customWidth="1"/>
    <col min="61" max="16384" width="9" style="233"/>
  </cols>
  <sheetData>
    <row r="1" spans="2:59" ht="18.75" customHeight="1" thickTop="1">
      <c r="B1" s="1313"/>
      <c r="C1" s="1313"/>
      <c r="D1" s="1313"/>
      <c r="E1" s="1313"/>
      <c r="F1" s="1313"/>
      <c r="I1" s="234" t="s">
        <v>1</v>
      </c>
      <c r="J1" s="1314" t="s">
        <v>50</v>
      </c>
      <c r="K1" s="1314"/>
      <c r="L1" s="1314"/>
      <c r="M1" s="235" t="s">
        <v>51</v>
      </c>
      <c r="Q1" s="236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BC1" s="238" t="s">
        <v>52</v>
      </c>
      <c r="BD1" s="1315" t="s">
        <v>65</v>
      </c>
      <c r="BE1" s="1316"/>
      <c r="BF1" s="1316"/>
      <c r="BG1" s="1317"/>
    </row>
    <row r="2" spans="2:59" ht="35.25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</row>
    <row r="3" spans="2:59" ht="18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41"/>
      <c r="P3" s="241"/>
      <c r="Q3" s="242"/>
      <c r="R3" s="311"/>
      <c r="S3" s="311"/>
      <c r="T3" s="1017" t="s">
        <v>144</v>
      </c>
      <c r="U3" s="1017"/>
      <c r="V3" s="1017"/>
      <c r="W3" s="1017"/>
      <c r="X3" s="1017"/>
      <c r="Y3" s="1017"/>
      <c r="Z3" s="1017"/>
      <c r="AA3" s="1017"/>
      <c r="AB3" s="1017"/>
      <c r="AC3" s="1017"/>
      <c r="AD3" s="1017"/>
      <c r="AE3" s="1017"/>
      <c r="AF3" s="1017"/>
      <c r="AG3" s="1017"/>
      <c r="AH3" s="1017"/>
      <c r="AI3" s="1017"/>
      <c r="AJ3" s="1017"/>
      <c r="AK3" s="1017"/>
      <c r="AL3" s="1017"/>
      <c r="AM3" s="1017"/>
      <c r="AN3" s="1017"/>
      <c r="AO3" s="1017"/>
      <c r="AP3" s="1017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12"/>
      <c r="BC3" s="112"/>
      <c r="BD3" s="112"/>
      <c r="BE3" s="112"/>
      <c r="BF3" s="112"/>
      <c r="BG3" s="112"/>
    </row>
    <row r="4" spans="2:59" ht="7.5" customHeight="1" thickBot="1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18"/>
      <c r="U4" s="1018"/>
      <c r="V4" s="1018"/>
      <c r="W4" s="1018"/>
      <c r="X4" s="1018"/>
      <c r="Y4" s="1018"/>
      <c r="Z4" s="101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1018"/>
      <c r="AL4" s="1018"/>
      <c r="AM4" s="1018"/>
      <c r="AN4" s="1018"/>
      <c r="AO4" s="1018"/>
      <c r="AP4" s="1018"/>
      <c r="AQ4" s="105"/>
      <c r="AR4" s="105"/>
      <c r="AS4" s="105"/>
      <c r="AT4" s="105"/>
      <c r="AU4" s="105"/>
      <c r="AV4" s="105"/>
      <c r="AW4" s="105"/>
      <c r="AX4" s="105"/>
      <c r="AY4" s="105"/>
      <c r="AZ4" s="245"/>
      <c r="BA4" s="245"/>
      <c r="BB4" s="245"/>
      <c r="BC4" s="245"/>
      <c r="BD4" s="245"/>
      <c r="BE4" s="245"/>
      <c r="BF4" s="245"/>
      <c r="BG4" s="105"/>
    </row>
    <row r="5" spans="2:59" ht="18" customHeight="1" thickTop="1">
      <c r="B5" s="105"/>
      <c r="C5" s="112"/>
      <c r="D5" s="112"/>
      <c r="E5" s="112"/>
      <c r="F5" s="112"/>
      <c r="G5" s="246"/>
      <c r="H5" s="246"/>
      <c r="I5" s="246"/>
      <c r="J5" s="246"/>
      <c r="K5" s="246"/>
      <c r="L5" s="246"/>
      <c r="M5" s="105"/>
      <c r="N5" s="105"/>
      <c r="O5" s="105"/>
      <c r="P5" s="246"/>
      <c r="Q5" s="246"/>
      <c r="R5" s="114"/>
      <c r="S5" s="114"/>
      <c r="T5" s="105"/>
      <c r="U5" s="114"/>
      <c r="V5" s="114"/>
      <c r="W5" s="114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66"/>
      <c r="AK5" s="166"/>
      <c r="AL5" s="168"/>
      <c r="AM5" s="248"/>
      <c r="AN5" s="248"/>
      <c r="AO5" s="248"/>
      <c r="AP5" s="248"/>
      <c r="AQ5" s="249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106"/>
      <c r="BF5" s="106"/>
      <c r="BG5" s="106"/>
    </row>
    <row r="6" spans="2:59" ht="18" customHeight="1">
      <c r="B6" s="105"/>
      <c r="C6" s="981" t="s">
        <v>53</v>
      </c>
      <c r="D6" s="981"/>
      <c r="E6" s="981"/>
      <c r="F6" s="981"/>
      <c r="G6" s="1319">
        <v>1</v>
      </c>
      <c r="H6" s="1319"/>
      <c r="I6" s="252"/>
      <c r="J6" s="105"/>
      <c r="K6" s="105"/>
      <c r="L6" s="981" t="s">
        <v>71</v>
      </c>
      <c r="M6" s="981"/>
      <c r="N6" s="981"/>
      <c r="O6" s="1318" t="s">
        <v>134</v>
      </c>
      <c r="P6" s="1318"/>
      <c r="Q6" s="1318"/>
      <c r="R6" s="1318"/>
      <c r="S6" s="1318"/>
      <c r="T6" s="1318"/>
      <c r="U6" s="1318"/>
      <c r="V6" s="1318"/>
      <c r="W6" s="1318"/>
      <c r="X6" s="1318"/>
      <c r="Y6" s="1318"/>
      <c r="Z6" s="1318"/>
      <c r="AA6" s="1318"/>
      <c r="AB6" s="1318"/>
      <c r="AC6" s="1318"/>
      <c r="AD6" s="1318"/>
      <c r="AE6" s="1318"/>
      <c r="AF6" s="1020" t="s">
        <v>54</v>
      </c>
      <c r="AG6" s="1020"/>
      <c r="AH6" s="1020"/>
      <c r="AI6" s="105"/>
      <c r="AJ6" s="1021" t="s">
        <v>114</v>
      </c>
      <c r="AK6" s="1021"/>
      <c r="AL6" s="1021"/>
      <c r="AM6" s="1021"/>
      <c r="AN6" s="1318" t="s">
        <v>171</v>
      </c>
      <c r="AO6" s="1318"/>
      <c r="AP6" s="1318"/>
      <c r="AQ6" s="1318"/>
      <c r="AR6" s="1318"/>
      <c r="AS6" s="1318"/>
      <c r="AT6" s="1318"/>
      <c r="AU6" s="1318"/>
      <c r="AV6" s="1318"/>
      <c r="AW6" s="1318"/>
      <c r="AX6" s="1318"/>
      <c r="AY6" s="1318"/>
      <c r="AZ6" s="1318"/>
      <c r="BA6" s="1318"/>
      <c r="BB6" s="250"/>
      <c r="BC6" s="164" t="s">
        <v>115</v>
      </c>
      <c r="BD6" s="1318">
        <v>1</v>
      </c>
      <c r="BE6" s="1318"/>
      <c r="BF6" s="106"/>
      <c r="BG6" s="106"/>
    </row>
    <row r="7" spans="2:59" ht="3.75" customHeight="1">
      <c r="B7" s="105"/>
      <c r="C7" s="242"/>
      <c r="D7" s="242"/>
      <c r="E7" s="242"/>
      <c r="F7" s="242"/>
      <c r="G7" s="259"/>
      <c r="H7" s="259"/>
      <c r="I7" s="259"/>
      <c r="J7" s="242"/>
      <c r="K7" s="242"/>
      <c r="L7" s="242"/>
      <c r="M7" s="259"/>
      <c r="N7" s="242"/>
      <c r="O7" s="259"/>
      <c r="P7" s="242"/>
      <c r="Q7" s="242"/>
      <c r="R7" s="242"/>
      <c r="S7" s="260"/>
      <c r="T7" s="261"/>
      <c r="U7" s="105"/>
      <c r="V7" s="105"/>
      <c r="W7" s="114"/>
      <c r="X7" s="114"/>
      <c r="Y7" s="114"/>
      <c r="Z7" s="114"/>
      <c r="AA7" s="114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8"/>
      <c r="AM7" s="248"/>
      <c r="AN7" s="248"/>
      <c r="AO7" s="248"/>
      <c r="AP7" s="248"/>
      <c r="AQ7" s="106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106"/>
      <c r="BG7" s="106"/>
    </row>
    <row r="8" spans="2:59" ht="7.5" customHeight="1" thickBot="1">
      <c r="B8" s="105"/>
      <c r="C8" s="242"/>
      <c r="D8" s="242"/>
      <c r="E8" s="242"/>
      <c r="F8" s="242"/>
      <c r="G8" s="259"/>
      <c r="H8" s="259"/>
      <c r="I8" s="259"/>
      <c r="J8" s="242"/>
      <c r="K8" s="242"/>
      <c r="L8" s="242"/>
      <c r="M8" s="259"/>
      <c r="N8" s="242"/>
      <c r="O8" s="259"/>
      <c r="P8" s="242"/>
      <c r="Q8" s="242"/>
      <c r="R8" s="242"/>
      <c r="S8" s="260"/>
      <c r="T8" s="261"/>
      <c r="U8" s="105"/>
      <c r="V8" s="105"/>
      <c r="W8" s="114"/>
      <c r="X8" s="114"/>
      <c r="Y8" s="114"/>
      <c r="Z8" s="114"/>
      <c r="AA8" s="114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8"/>
      <c r="AM8" s="248"/>
      <c r="AN8" s="248"/>
      <c r="AO8" s="248"/>
      <c r="AP8" s="248"/>
      <c r="AQ8" s="106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106"/>
      <c r="BG8" s="106"/>
    </row>
    <row r="9" spans="2:59" s="266" customFormat="1" ht="13.5" customHeight="1">
      <c r="B9" s="312"/>
      <c r="C9" s="985" t="s">
        <v>118</v>
      </c>
      <c r="D9" s="986"/>
      <c r="E9" s="986"/>
      <c r="F9" s="986"/>
      <c r="G9" s="986"/>
      <c r="H9" s="986"/>
      <c r="I9" s="987"/>
      <c r="J9" s="988" t="s">
        <v>119</v>
      </c>
      <c r="K9" s="986"/>
      <c r="L9" s="987"/>
      <c r="M9" s="989" t="s">
        <v>120</v>
      </c>
      <c r="N9" s="989"/>
      <c r="O9" s="989"/>
      <c r="P9" s="989"/>
      <c r="Q9" s="989"/>
      <c r="R9" s="989"/>
      <c r="S9" s="989"/>
      <c r="T9" s="989" t="s">
        <v>121</v>
      </c>
      <c r="U9" s="989"/>
      <c r="V9" s="989"/>
      <c r="W9" s="989"/>
      <c r="X9" s="990" t="s">
        <v>122</v>
      </c>
      <c r="Y9" s="990"/>
      <c r="Z9" s="990"/>
      <c r="AA9" s="990"/>
      <c r="AB9" s="990"/>
      <c r="AC9" s="990"/>
      <c r="AD9" s="990"/>
      <c r="AE9" s="990"/>
      <c r="AF9" s="989" t="s">
        <v>123</v>
      </c>
      <c r="AG9" s="989"/>
      <c r="AH9" s="989"/>
      <c r="AI9" s="989"/>
      <c r="AJ9" s="989"/>
      <c r="AK9" s="989"/>
      <c r="AL9" s="989"/>
      <c r="AM9" s="989" t="s">
        <v>124</v>
      </c>
      <c r="AN9" s="989"/>
      <c r="AO9" s="989"/>
      <c r="AP9" s="989"/>
      <c r="AQ9" s="989"/>
      <c r="AR9" s="989"/>
      <c r="AS9" s="989"/>
      <c r="AT9" s="989"/>
      <c r="AU9" s="989" t="s">
        <v>125</v>
      </c>
      <c r="AV9" s="989"/>
      <c r="AW9" s="989"/>
      <c r="AX9" s="989"/>
      <c r="AY9" s="989"/>
      <c r="AZ9" s="989"/>
      <c r="BA9" s="989" t="s">
        <v>126</v>
      </c>
      <c r="BB9" s="989"/>
      <c r="BC9" s="989"/>
      <c r="BD9" s="988"/>
      <c r="BE9" s="988"/>
      <c r="BF9" s="991"/>
      <c r="BG9" s="313"/>
    </row>
    <row r="10" spans="2:59" ht="13.5" customHeight="1">
      <c r="B10" s="105"/>
      <c r="C10" s="1320">
        <v>12</v>
      </c>
      <c r="D10" s="932" t="s">
        <v>127</v>
      </c>
      <c r="E10" s="932"/>
      <c r="F10" s="1322">
        <v>3456</v>
      </c>
      <c r="G10" s="1322"/>
      <c r="H10" s="936" t="s">
        <v>127</v>
      </c>
      <c r="I10" s="1324">
        <v>78</v>
      </c>
      <c r="J10" s="940" t="s">
        <v>128</v>
      </c>
      <c r="K10" s="1326">
        <v>3</v>
      </c>
      <c r="L10" s="944" t="s">
        <v>129</v>
      </c>
      <c r="M10" s="1328">
        <v>22000000</v>
      </c>
      <c r="N10" s="1329"/>
      <c r="O10" s="1329"/>
      <c r="P10" s="1329"/>
      <c r="Q10" s="1329"/>
      <c r="R10" s="1329"/>
      <c r="S10" s="1330"/>
      <c r="T10" s="1334">
        <v>550000</v>
      </c>
      <c r="U10" s="1335"/>
      <c r="V10" s="1335"/>
      <c r="W10" s="1336"/>
      <c r="X10" s="958">
        <v>22550000</v>
      </c>
      <c r="Y10" s="959"/>
      <c r="Z10" s="959"/>
      <c r="AA10" s="959"/>
      <c r="AB10" s="959"/>
      <c r="AC10" s="959"/>
      <c r="AD10" s="959"/>
      <c r="AE10" s="960"/>
      <c r="AF10" s="1328">
        <v>16912500</v>
      </c>
      <c r="AG10" s="1329"/>
      <c r="AH10" s="1329"/>
      <c r="AI10" s="1329"/>
      <c r="AJ10" s="1329"/>
      <c r="AK10" s="1329"/>
      <c r="AL10" s="1330"/>
      <c r="AM10" s="896">
        <v>5637500</v>
      </c>
      <c r="AN10" s="897"/>
      <c r="AO10" s="897"/>
      <c r="AP10" s="897"/>
      <c r="AQ10" s="897"/>
      <c r="AR10" s="897"/>
      <c r="AS10" s="897"/>
      <c r="AT10" s="919"/>
      <c r="AU10" s="958">
        <v>22550000</v>
      </c>
      <c r="AV10" s="959"/>
      <c r="AW10" s="959"/>
      <c r="AX10" s="959"/>
      <c r="AY10" s="959"/>
      <c r="AZ10" s="960"/>
      <c r="BA10" s="958">
        <v>0</v>
      </c>
      <c r="BB10" s="959"/>
      <c r="BC10" s="959"/>
      <c r="BD10" s="959"/>
      <c r="BE10" s="959"/>
      <c r="BF10" s="968"/>
      <c r="BG10" s="171"/>
    </row>
    <row r="11" spans="2:59" ht="14.25" customHeight="1" thickBot="1">
      <c r="B11" s="105"/>
      <c r="C11" s="1321"/>
      <c r="D11" s="933"/>
      <c r="E11" s="933"/>
      <c r="F11" s="1323"/>
      <c r="G11" s="1323"/>
      <c r="H11" s="937"/>
      <c r="I11" s="1325"/>
      <c r="J11" s="941"/>
      <c r="K11" s="1327"/>
      <c r="L11" s="945"/>
      <c r="M11" s="1331"/>
      <c r="N11" s="1332"/>
      <c r="O11" s="1332"/>
      <c r="P11" s="1332"/>
      <c r="Q11" s="1332"/>
      <c r="R11" s="1332"/>
      <c r="S11" s="1333"/>
      <c r="T11" s="1337"/>
      <c r="U11" s="1338"/>
      <c r="V11" s="1338"/>
      <c r="W11" s="1339"/>
      <c r="X11" s="961"/>
      <c r="Y11" s="962"/>
      <c r="Z11" s="962"/>
      <c r="AA11" s="962"/>
      <c r="AB11" s="962"/>
      <c r="AC11" s="962"/>
      <c r="AD11" s="962"/>
      <c r="AE11" s="963"/>
      <c r="AF11" s="1340"/>
      <c r="AG11" s="1341"/>
      <c r="AH11" s="1341"/>
      <c r="AI11" s="1341"/>
      <c r="AJ11" s="1341"/>
      <c r="AK11" s="1341"/>
      <c r="AL11" s="1342"/>
      <c r="AM11" s="899"/>
      <c r="AN11" s="900"/>
      <c r="AO11" s="900"/>
      <c r="AP11" s="900"/>
      <c r="AQ11" s="900"/>
      <c r="AR11" s="900"/>
      <c r="AS11" s="900"/>
      <c r="AT11" s="967"/>
      <c r="AU11" s="961"/>
      <c r="AV11" s="962"/>
      <c r="AW11" s="962"/>
      <c r="AX11" s="962"/>
      <c r="AY11" s="962"/>
      <c r="AZ11" s="963"/>
      <c r="BA11" s="961"/>
      <c r="BB11" s="962"/>
      <c r="BC11" s="962"/>
      <c r="BD11" s="962"/>
      <c r="BE11" s="962"/>
      <c r="BF11" s="969"/>
      <c r="BG11" s="171"/>
    </row>
    <row r="12" spans="2:59" ht="18.75" customHeight="1" thickBot="1">
      <c r="B12" s="105"/>
      <c r="C12" s="185"/>
      <c r="D12" s="172"/>
      <c r="E12" s="172"/>
      <c r="F12" s="186"/>
      <c r="G12" s="186"/>
      <c r="H12" s="173"/>
      <c r="I12" s="185"/>
      <c r="J12" s="268"/>
      <c r="K12" s="176"/>
      <c r="L12" s="269"/>
      <c r="M12" s="218"/>
      <c r="N12" s="218"/>
      <c r="O12" s="218"/>
      <c r="P12" s="218"/>
      <c r="Q12" s="218"/>
      <c r="R12" s="218"/>
      <c r="S12" s="218"/>
      <c r="T12" s="270"/>
      <c r="U12" s="270"/>
      <c r="V12" s="270"/>
      <c r="W12" s="270"/>
      <c r="X12" s="187"/>
      <c r="Y12" s="187"/>
      <c r="Z12" s="187"/>
      <c r="AA12" s="187"/>
      <c r="AB12" s="188"/>
      <c r="AC12" s="841" t="s">
        <v>136</v>
      </c>
      <c r="AD12" s="842"/>
      <c r="AE12" s="842"/>
      <c r="AF12" s="842"/>
      <c r="AG12" s="842"/>
      <c r="AH12" s="842"/>
      <c r="AI12" s="842"/>
      <c r="AJ12" s="842"/>
      <c r="AK12" s="842"/>
      <c r="AL12" s="843"/>
      <c r="AM12" s="840" t="s">
        <v>172</v>
      </c>
      <c r="AN12" s="840"/>
      <c r="AO12" s="840"/>
      <c r="AP12" s="840"/>
      <c r="AQ12" s="840"/>
      <c r="AR12" s="840"/>
      <c r="AS12" s="840"/>
      <c r="AT12" s="840"/>
      <c r="AU12" s="813" t="s">
        <v>173</v>
      </c>
      <c r="AV12" s="813"/>
      <c r="AW12" s="813"/>
      <c r="AX12" s="813"/>
      <c r="AY12" s="813"/>
      <c r="AZ12" s="813"/>
      <c r="BA12" s="813" t="s">
        <v>174</v>
      </c>
      <c r="BB12" s="813"/>
      <c r="BC12" s="813"/>
      <c r="BD12" s="813"/>
      <c r="BE12" s="813"/>
      <c r="BF12" s="839"/>
      <c r="BG12" s="171"/>
    </row>
    <row r="13" spans="2:59" ht="3" customHeight="1">
      <c r="B13" s="105"/>
      <c r="C13" s="176"/>
      <c r="D13" s="172"/>
      <c r="E13" s="172"/>
      <c r="F13" s="178"/>
      <c r="G13" s="178"/>
      <c r="H13" s="173"/>
      <c r="I13" s="176"/>
      <c r="J13" s="314"/>
      <c r="K13" s="176"/>
      <c r="L13" s="315"/>
      <c r="M13" s="218"/>
      <c r="N13" s="218"/>
      <c r="O13" s="218"/>
      <c r="P13" s="218"/>
      <c r="Q13" s="218"/>
      <c r="R13" s="218"/>
      <c r="S13" s="218"/>
      <c r="T13" s="275"/>
      <c r="U13" s="275"/>
      <c r="V13" s="275"/>
      <c r="W13" s="275"/>
      <c r="X13" s="275"/>
      <c r="Y13" s="275"/>
      <c r="Z13" s="275"/>
      <c r="AA13" s="275"/>
      <c r="AB13" s="276"/>
      <c r="AC13" s="833" t="s">
        <v>155</v>
      </c>
      <c r="AD13" s="834"/>
      <c r="AE13" s="834"/>
      <c r="AF13" s="834"/>
      <c r="AG13" s="834"/>
      <c r="AH13" s="834"/>
      <c r="AI13" s="834"/>
      <c r="AJ13" s="834"/>
      <c r="AK13" s="834"/>
      <c r="AL13" s="834"/>
      <c r="AM13" s="835"/>
      <c r="AN13" s="835"/>
      <c r="AO13" s="835"/>
      <c r="AP13" s="835"/>
      <c r="AQ13" s="835"/>
      <c r="AR13" s="835"/>
      <c r="AS13" s="835"/>
      <c r="AT13" s="835"/>
      <c r="AU13" s="835"/>
      <c r="AV13" s="835"/>
      <c r="AW13" s="835"/>
      <c r="AX13" s="835"/>
      <c r="AY13" s="835"/>
      <c r="AZ13" s="835"/>
      <c r="BA13" s="835"/>
      <c r="BB13" s="835"/>
      <c r="BC13" s="835"/>
      <c r="BD13" s="174"/>
      <c r="BE13" s="174"/>
      <c r="BF13" s="175"/>
      <c r="BG13" s="171"/>
    </row>
    <row r="14" spans="2:59" ht="37.5" customHeight="1">
      <c r="B14" s="105"/>
      <c r="C14" s="902" t="s">
        <v>158</v>
      </c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902"/>
      <c r="V14" s="902"/>
      <c r="W14" s="902"/>
      <c r="X14" s="902"/>
      <c r="Y14" s="902"/>
      <c r="Z14" s="902"/>
      <c r="AA14" s="902"/>
      <c r="AB14" s="902"/>
      <c r="AC14" s="833"/>
      <c r="AD14" s="834"/>
      <c r="AE14" s="834"/>
      <c r="AF14" s="834"/>
      <c r="AG14" s="834"/>
      <c r="AH14" s="834"/>
      <c r="AI14" s="834"/>
      <c r="AJ14" s="834"/>
      <c r="AK14" s="834"/>
      <c r="AL14" s="834"/>
      <c r="AM14" s="834"/>
      <c r="AN14" s="834"/>
      <c r="AO14" s="834"/>
      <c r="AP14" s="834"/>
      <c r="AQ14" s="834"/>
      <c r="AR14" s="834"/>
      <c r="AS14" s="834"/>
      <c r="AT14" s="834"/>
      <c r="AU14" s="834"/>
      <c r="AV14" s="834"/>
      <c r="AW14" s="834"/>
      <c r="AX14" s="834"/>
      <c r="AY14" s="834"/>
      <c r="AZ14" s="834"/>
      <c r="BA14" s="834"/>
      <c r="BB14" s="834"/>
      <c r="BC14" s="834"/>
      <c r="BD14" s="275"/>
      <c r="BE14" s="280" t="s">
        <v>131</v>
      </c>
      <c r="BF14" s="181"/>
      <c r="BG14" s="171"/>
    </row>
    <row r="15" spans="2:59" ht="3.75" customHeight="1" thickBot="1">
      <c r="B15" s="105"/>
      <c r="C15" s="902"/>
      <c r="D15" s="902"/>
      <c r="E15" s="902"/>
      <c r="F15" s="902"/>
      <c r="G15" s="902"/>
      <c r="H15" s="902"/>
      <c r="I15" s="902"/>
      <c r="J15" s="902"/>
      <c r="K15" s="902"/>
      <c r="L15" s="902"/>
      <c r="M15" s="902"/>
      <c r="N15" s="902"/>
      <c r="O15" s="902"/>
      <c r="P15" s="902"/>
      <c r="Q15" s="902"/>
      <c r="R15" s="902"/>
      <c r="S15" s="902"/>
      <c r="T15" s="902"/>
      <c r="U15" s="902"/>
      <c r="V15" s="902"/>
      <c r="W15" s="902"/>
      <c r="X15" s="902"/>
      <c r="Y15" s="902"/>
      <c r="Z15" s="902"/>
      <c r="AA15" s="902"/>
      <c r="AB15" s="902"/>
      <c r="AC15" s="836"/>
      <c r="AD15" s="837"/>
      <c r="AE15" s="837"/>
      <c r="AF15" s="837"/>
      <c r="AG15" s="837"/>
      <c r="AH15" s="837"/>
      <c r="AI15" s="837"/>
      <c r="AJ15" s="837"/>
      <c r="AK15" s="837"/>
      <c r="AL15" s="837"/>
      <c r="AM15" s="837"/>
      <c r="AN15" s="837"/>
      <c r="AO15" s="837"/>
      <c r="AP15" s="837"/>
      <c r="AQ15" s="837"/>
      <c r="AR15" s="837"/>
      <c r="AS15" s="837"/>
      <c r="AT15" s="837"/>
      <c r="AU15" s="837"/>
      <c r="AV15" s="837"/>
      <c r="AW15" s="837"/>
      <c r="AX15" s="837"/>
      <c r="AY15" s="837"/>
      <c r="AZ15" s="837"/>
      <c r="BA15" s="837"/>
      <c r="BB15" s="837"/>
      <c r="BC15" s="837"/>
      <c r="BD15" s="906"/>
      <c r="BE15" s="906"/>
      <c r="BF15" s="907"/>
      <c r="BG15" s="171"/>
    </row>
    <row r="16" spans="2:59" ht="4.5" customHeight="1" thickBot="1">
      <c r="B16" s="105"/>
      <c r="C16" s="903"/>
      <c r="D16" s="903"/>
      <c r="E16" s="903"/>
      <c r="F16" s="903"/>
      <c r="G16" s="903"/>
      <c r="H16" s="903"/>
      <c r="I16" s="903"/>
      <c r="J16" s="903"/>
      <c r="K16" s="903"/>
      <c r="L16" s="903"/>
      <c r="M16" s="903"/>
      <c r="N16" s="903"/>
      <c r="O16" s="903"/>
      <c r="P16" s="903"/>
      <c r="Q16" s="903"/>
      <c r="R16" s="903"/>
      <c r="S16" s="903"/>
      <c r="T16" s="903"/>
      <c r="U16" s="903"/>
      <c r="V16" s="903"/>
      <c r="W16" s="903"/>
      <c r="X16" s="903"/>
      <c r="Y16" s="903"/>
      <c r="Z16" s="903"/>
      <c r="AA16" s="903"/>
      <c r="AB16" s="903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</row>
    <row r="17" spans="2:59" s="282" customFormat="1" ht="14.25" customHeight="1">
      <c r="B17" s="316"/>
      <c r="C17" s="799" t="s">
        <v>137</v>
      </c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800"/>
      <c r="AI17" s="800"/>
      <c r="AJ17" s="800"/>
      <c r="AK17" s="800"/>
      <c r="AL17" s="800"/>
      <c r="AM17" s="800"/>
      <c r="AN17" s="800"/>
      <c r="AO17" s="800"/>
      <c r="AP17" s="800"/>
      <c r="AQ17" s="800"/>
      <c r="AR17" s="800"/>
      <c r="AS17" s="800"/>
      <c r="AT17" s="801"/>
      <c r="AU17" s="827" t="s">
        <v>138</v>
      </c>
      <c r="AV17" s="828"/>
      <c r="AW17" s="828"/>
      <c r="AX17" s="828"/>
      <c r="AY17" s="828"/>
      <c r="AZ17" s="828"/>
      <c r="BA17" s="828"/>
      <c r="BB17" s="828"/>
      <c r="BC17" s="828"/>
      <c r="BD17" s="828"/>
      <c r="BE17" s="828"/>
      <c r="BF17" s="829"/>
      <c r="BG17" s="317"/>
    </row>
    <row r="18" spans="2:59" s="282" customFormat="1" ht="14.25" customHeight="1">
      <c r="B18" s="316"/>
      <c r="C18" s="911" t="s">
        <v>56</v>
      </c>
      <c r="D18" s="802"/>
      <c r="E18" s="802" t="s">
        <v>57</v>
      </c>
      <c r="F18" s="826"/>
      <c r="G18" s="825" t="s">
        <v>58</v>
      </c>
      <c r="H18" s="802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26"/>
      <c r="AA18" s="824" t="s">
        <v>59</v>
      </c>
      <c r="AB18" s="824"/>
      <c r="AC18" s="824"/>
      <c r="AD18" s="824" t="s">
        <v>60</v>
      </c>
      <c r="AE18" s="824"/>
      <c r="AF18" s="824"/>
      <c r="AG18" s="824"/>
      <c r="AH18" s="824" t="s">
        <v>61</v>
      </c>
      <c r="AI18" s="824"/>
      <c r="AJ18" s="824"/>
      <c r="AK18" s="824"/>
      <c r="AL18" s="824"/>
      <c r="AM18" s="824" t="s">
        <v>62</v>
      </c>
      <c r="AN18" s="824"/>
      <c r="AO18" s="824"/>
      <c r="AP18" s="824"/>
      <c r="AQ18" s="824"/>
      <c r="AR18" s="824"/>
      <c r="AS18" s="824"/>
      <c r="AT18" s="910"/>
      <c r="AU18" s="830"/>
      <c r="AV18" s="831"/>
      <c r="AW18" s="831"/>
      <c r="AX18" s="831"/>
      <c r="AY18" s="831"/>
      <c r="AZ18" s="831"/>
      <c r="BA18" s="831"/>
      <c r="BB18" s="831"/>
      <c r="BC18" s="831"/>
      <c r="BD18" s="831"/>
      <c r="BE18" s="831"/>
      <c r="BF18" s="832"/>
      <c r="BG18" s="317"/>
    </row>
    <row r="19" spans="2:59" s="282" customFormat="1" ht="8.25" customHeight="1">
      <c r="B19" s="316"/>
      <c r="C19" s="1358"/>
      <c r="D19" s="1359"/>
      <c r="E19" s="1360"/>
      <c r="F19" s="1361"/>
      <c r="G19" s="1362"/>
      <c r="H19" s="1363"/>
      <c r="I19" s="1363"/>
      <c r="J19" s="1363"/>
      <c r="K19" s="1363"/>
      <c r="L19" s="1363"/>
      <c r="M19" s="1363"/>
      <c r="N19" s="1363"/>
      <c r="O19" s="1363"/>
      <c r="P19" s="1363"/>
      <c r="Q19" s="1363"/>
      <c r="R19" s="1363"/>
      <c r="S19" s="1363"/>
      <c r="T19" s="1363"/>
      <c r="U19" s="1363"/>
      <c r="V19" s="1363"/>
      <c r="W19" s="1363"/>
      <c r="X19" s="1363"/>
      <c r="Y19" s="1363"/>
      <c r="Z19" s="1361"/>
      <c r="AA19" s="1364"/>
      <c r="AB19" s="1364"/>
      <c r="AC19" s="1364"/>
      <c r="AD19" s="1365"/>
      <c r="AE19" s="1365"/>
      <c r="AF19" s="1365"/>
      <c r="AG19" s="1365"/>
      <c r="AH19" s="1365"/>
      <c r="AI19" s="1365"/>
      <c r="AJ19" s="1365"/>
      <c r="AK19" s="1365"/>
      <c r="AL19" s="1365"/>
      <c r="AM19" s="1353"/>
      <c r="AN19" s="1353"/>
      <c r="AO19" s="1353"/>
      <c r="AP19" s="1353"/>
      <c r="AQ19" s="1353"/>
      <c r="AR19" s="1353"/>
      <c r="AS19" s="1353"/>
      <c r="AT19" s="1354"/>
      <c r="AU19" s="1355"/>
      <c r="AV19" s="1356"/>
      <c r="AW19" s="1356"/>
      <c r="AX19" s="1356"/>
      <c r="AY19" s="1356"/>
      <c r="AZ19" s="1356"/>
      <c r="BA19" s="1356"/>
      <c r="BB19" s="1356"/>
      <c r="BC19" s="1356"/>
      <c r="BD19" s="1356"/>
      <c r="BE19" s="1356"/>
      <c r="BF19" s="1357"/>
      <c r="BG19" s="317"/>
    </row>
    <row r="20" spans="2:59" s="282" customFormat="1" ht="16.5" customHeight="1">
      <c r="B20" s="316"/>
      <c r="C20" s="1343">
        <v>12</v>
      </c>
      <c r="D20" s="1344"/>
      <c r="E20" s="1345">
        <v>31</v>
      </c>
      <c r="F20" s="1346"/>
      <c r="G20" s="1347" t="s">
        <v>153</v>
      </c>
      <c r="H20" s="1348"/>
      <c r="I20" s="1348"/>
      <c r="J20" s="1348"/>
      <c r="K20" s="1348"/>
      <c r="L20" s="1348"/>
      <c r="M20" s="1348"/>
      <c r="N20" s="1348"/>
      <c r="O20" s="1348"/>
      <c r="P20" s="1348"/>
      <c r="Q20" s="1348"/>
      <c r="R20" s="1348"/>
      <c r="S20" s="1348"/>
      <c r="T20" s="1348"/>
      <c r="U20" s="1348"/>
      <c r="V20" s="1348"/>
      <c r="W20" s="1348"/>
      <c r="X20" s="1348"/>
      <c r="Y20" s="1348"/>
      <c r="Z20" s="1349"/>
      <c r="AA20" s="1350" t="s">
        <v>117</v>
      </c>
      <c r="AB20" s="1350"/>
      <c r="AC20" s="1350"/>
      <c r="AD20" s="1351">
        <v>1</v>
      </c>
      <c r="AE20" s="1351"/>
      <c r="AF20" s="1351"/>
      <c r="AG20" s="1351"/>
      <c r="AH20" s="1352"/>
      <c r="AI20" s="1352"/>
      <c r="AJ20" s="1352"/>
      <c r="AK20" s="1352"/>
      <c r="AL20" s="1352"/>
      <c r="AM20" s="1366">
        <v>4625000</v>
      </c>
      <c r="AN20" s="1366"/>
      <c r="AO20" s="1366"/>
      <c r="AP20" s="1366"/>
      <c r="AQ20" s="1366"/>
      <c r="AR20" s="1366"/>
      <c r="AS20" s="1366"/>
      <c r="AT20" s="1367"/>
      <c r="AU20" s="1368"/>
      <c r="AV20" s="1369"/>
      <c r="AW20" s="1369"/>
      <c r="AX20" s="1369"/>
      <c r="AY20" s="1369"/>
      <c r="AZ20" s="1369"/>
      <c r="BA20" s="1369"/>
      <c r="BB20" s="1369"/>
      <c r="BC20" s="1369"/>
      <c r="BD20" s="1369"/>
      <c r="BE20" s="1369"/>
      <c r="BF20" s="1370"/>
      <c r="BG20" s="114"/>
    </row>
    <row r="21" spans="2:59" s="282" customFormat="1" ht="8.25" customHeight="1">
      <c r="B21" s="316"/>
      <c r="C21" s="1358"/>
      <c r="D21" s="1359"/>
      <c r="E21" s="1360"/>
      <c r="F21" s="1361"/>
      <c r="G21" s="1362"/>
      <c r="H21" s="1363"/>
      <c r="I21" s="1363"/>
      <c r="J21" s="1363"/>
      <c r="K21" s="1363"/>
      <c r="L21" s="1363"/>
      <c r="M21" s="1363"/>
      <c r="N21" s="1363"/>
      <c r="O21" s="1363"/>
      <c r="P21" s="1363"/>
      <c r="Q21" s="1363"/>
      <c r="R21" s="1363"/>
      <c r="S21" s="1363"/>
      <c r="T21" s="1363"/>
      <c r="U21" s="1363"/>
      <c r="V21" s="1363"/>
      <c r="W21" s="1363"/>
      <c r="X21" s="1363"/>
      <c r="Y21" s="1363"/>
      <c r="Z21" s="1361"/>
      <c r="AA21" s="1364"/>
      <c r="AB21" s="1364"/>
      <c r="AC21" s="1364"/>
      <c r="AD21" s="1365"/>
      <c r="AE21" s="1365"/>
      <c r="AF21" s="1365"/>
      <c r="AG21" s="1365"/>
      <c r="AH21" s="1365"/>
      <c r="AI21" s="1365"/>
      <c r="AJ21" s="1365"/>
      <c r="AK21" s="1365"/>
      <c r="AL21" s="1365"/>
      <c r="AM21" s="1353"/>
      <c r="AN21" s="1353"/>
      <c r="AO21" s="1353"/>
      <c r="AP21" s="1353"/>
      <c r="AQ21" s="1353"/>
      <c r="AR21" s="1353"/>
      <c r="AS21" s="1353"/>
      <c r="AT21" s="1354"/>
      <c r="AU21" s="1355"/>
      <c r="AV21" s="1356"/>
      <c r="AW21" s="1356"/>
      <c r="AX21" s="1356"/>
      <c r="AY21" s="1356"/>
      <c r="AZ21" s="1356"/>
      <c r="BA21" s="1356"/>
      <c r="BB21" s="1356"/>
      <c r="BC21" s="1356"/>
      <c r="BD21" s="1356"/>
      <c r="BE21" s="1356"/>
      <c r="BF21" s="1357"/>
      <c r="BG21" s="317"/>
    </row>
    <row r="22" spans="2:59" s="282" customFormat="1" ht="16.5" customHeight="1">
      <c r="B22" s="316"/>
      <c r="C22" s="1343"/>
      <c r="D22" s="1344"/>
      <c r="E22" s="1345"/>
      <c r="F22" s="1346"/>
      <c r="G22" s="1347" t="s">
        <v>154</v>
      </c>
      <c r="H22" s="1348"/>
      <c r="I22" s="1348"/>
      <c r="J22" s="1348"/>
      <c r="K22" s="1348"/>
      <c r="L22" s="1348"/>
      <c r="M22" s="1348"/>
      <c r="N22" s="1348"/>
      <c r="O22" s="1348"/>
      <c r="P22" s="1348"/>
      <c r="Q22" s="1348"/>
      <c r="R22" s="1348"/>
      <c r="S22" s="1348"/>
      <c r="T22" s="1348"/>
      <c r="U22" s="1348"/>
      <c r="V22" s="1348"/>
      <c r="W22" s="1348"/>
      <c r="X22" s="1348"/>
      <c r="Y22" s="1348"/>
      <c r="Z22" s="1349"/>
      <c r="AA22" s="1350" t="s">
        <v>117</v>
      </c>
      <c r="AB22" s="1350"/>
      <c r="AC22" s="1350"/>
      <c r="AD22" s="1351">
        <v>1</v>
      </c>
      <c r="AE22" s="1351"/>
      <c r="AF22" s="1351"/>
      <c r="AG22" s="1351"/>
      <c r="AH22" s="1352"/>
      <c r="AI22" s="1352"/>
      <c r="AJ22" s="1352"/>
      <c r="AK22" s="1352"/>
      <c r="AL22" s="1352"/>
      <c r="AM22" s="1366">
        <v>500000</v>
      </c>
      <c r="AN22" s="1366"/>
      <c r="AO22" s="1366"/>
      <c r="AP22" s="1366"/>
      <c r="AQ22" s="1366"/>
      <c r="AR22" s="1366"/>
      <c r="AS22" s="1366"/>
      <c r="AT22" s="1367"/>
      <c r="AU22" s="1368"/>
      <c r="AV22" s="1369"/>
      <c r="AW22" s="1369"/>
      <c r="AX22" s="1369"/>
      <c r="AY22" s="1369"/>
      <c r="AZ22" s="1369"/>
      <c r="BA22" s="1369"/>
      <c r="BB22" s="1369"/>
      <c r="BC22" s="1369"/>
      <c r="BD22" s="1369"/>
      <c r="BE22" s="1369"/>
      <c r="BF22" s="1370"/>
      <c r="BG22" s="114"/>
    </row>
    <row r="23" spans="2:59" s="282" customFormat="1" ht="8.25" customHeight="1">
      <c r="B23" s="316"/>
      <c r="C23" s="1358"/>
      <c r="D23" s="1359"/>
      <c r="E23" s="1360"/>
      <c r="F23" s="1361"/>
      <c r="G23" s="1362"/>
      <c r="H23" s="1363"/>
      <c r="I23" s="1363"/>
      <c r="J23" s="1363"/>
      <c r="K23" s="1363"/>
      <c r="L23" s="1363"/>
      <c r="M23" s="1363"/>
      <c r="N23" s="1363"/>
      <c r="O23" s="1363"/>
      <c r="P23" s="1363"/>
      <c r="Q23" s="1363"/>
      <c r="R23" s="1363"/>
      <c r="S23" s="1363"/>
      <c r="T23" s="1363"/>
      <c r="U23" s="1363"/>
      <c r="V23" s="1363"/>
      <c r="W23" s="1363"/>
      <c r="X23" s="1363"/>
      <c r="Y23" s="1363"/>
      <c r="Z23" s="1361"/>
      <c r="AA23" s="1364"/>
      <c r="AB23" s="1364"/>
      <c r="AC23" s="1364"/>
      <c r="AD23" s="1365"/>
      <c r="AE23" s="1365"/>
      <c r="AF23" s="1365"/>
      <c r="AG23" s="1365"/>
      <c r="AH23" s="1365"/>
      <c r="AI23" s="1365"/>
      <c r="AJ23" s="1365"/>
      <c r="AK23" s="1365"/>
      <c r="AL23" s="1365"/>
      <c r="AM23" s="1353"/>
      <c r="AN23" s="1353"/>
      <c r="AO23" s="1353"/>
      <c r="AP23" s="1353"/>
      <c r="AQ23" s="1353"/>
      <c r="AR23" s="1353"/>
      <c r="AS23" s="1353"/>
      <c r="AT23" s="1354"/>
      <c r="AU23" s="1355"/>
      <c r="AV23" s="1356"/>
      <c r="AW23" s="1356"/>
      <c r="AX23" s="1356"/>
      <c r="AY23" s="1356"/>
      <c r="AZ23" s="1356"/>
      <c r="BA23" s="1356"/>
      <c r="BB23" s="1356"/>
      <c r="BC23" s="1356"/>
      <c r="BD23" s="1356"/>
      <c r="BE23" s="1356"/>
      <c r="BF23" s="1357"/>
      <c r="BG23" s="317"/>
    </row>
    <row r="24" spans="2:59" s="282" customFormat="1" ht="16.5" customHeight="1">
      <c r="B24" s="316"/>
      <c r="C24" s="1343"/>
      <c r="D24" s="1344"/>
      <c r="E24" s="1345"/>
      <c r="F24" s="1346"/>
      <c r="G24" s="1347"/>
      <c r="H24" s="1348"/>
      <c r="I24" s="1348"/>
      <c r="J24" s="1348"/>
      <c r="K24" s="1348"/>
      <c r="L24" s="1348"/>
      <c r="M24" s="1348"/>
      <c r="N24" s="1348"/>
      <c r="O24" s="1348"/>
      <c r="P24" s="1348"/>
      <c r="Q24" s="1348"/>
      <c r="R24" s="1348"/>
      <c r="S24" s="1348"/>
      <c r="T24" s="1348"/>
      <c r="U24" s="1348"/>
      <c r="V24" s="1348"/>
      <c r="W24" s="1348"/>
      <c r="X24" s="1348"/>
      <c r="Y24" s="1348"/>
      <c r="Z24" s="1349"/>
      <c r="AA24" s="1350"/>
      <c r="AB24" s="1350"/>
      <c r="AC24" s="1350"/>
      <c r="AD24" s="1351"/>
      <c r="AE24" s="1351"/>
      <c r="AF24" s="1351"/>
      <c r="AG24" s="1351"/>
      <c r="AH24" s="1352"/>
      <c r="AI24" s="1352"/>
      <c r="AJ24" s="1352"/>
      <c r="AK24" s="1352"/>
      <c r="AL24" s="1352"/>
      <c r="AM24" s="1366"/>
      <c r="AN24" s="1366"/>
      <c r="AO24" s="1366"/>
      <c r="AP24" s="1366"/>
      <c r="AQ24" s="1366"/>
      <c r="AR24" s="1366"/>
      <c r="AS24" s="1366"/>
      <c r="AT24" s="1367"/>
      <c r="AU24" s="1368"/>
      <c r="AV24" s="1369"/>
      <c r="AW24" s="1369"/>
      <c r="AX24" s="1369"/>
      <c r="AY24" s="1369"/>
      <c r="AZ24" s="1369"/>
      <c r="BA24" s="1369"/>
      <c r="BB24" s="1369"/>
      <c r="BC24" s="1369"/>
      <c r="BD24" s="1369"/>
      <c r="BE24" s="1369"/>
      <c r="BF24" s="1370"/>
      <c r="BG24" s="114"/>
    </row>
    <row r="25" spans="2:59" s="282" customFormat="1" ht="8.25" customHeight="1">
      <c r="B25" s="316"/>
      <c r="C25" s="1358"/>
      <c r="D25" s="1359"/>
      <c r="E25" s="1360"/>
      <c r="F25" s="1361"/>
      <c r="G25" s="1362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1"/>
      <c r="AA25" s="1364"/>
      <c r="AB25" s="1364"/>
      <c r="AC25" s="1364"/>
      <c r="AD25" s="1365"/>
      <c r="AE25" s="1365"/>
      <c r="AF25" s="1365"/>
      <c r="AG25" s="1365"/>
      <c r="AH25" s="1365"/>
      <c r="AI25" s="1365"/>
      <c r="AJ25" s="1365"/>
      <c r="AK25" s="1365"/>
      <c r="AL25" s="1365"/>
      <c r="AM25" s="1353"/>
      <c r="AN25" s="1353"/>
      <c r="AO25" s="1353"/>
      <c r="AP25" s="1353"/>
      <c r="AQ25" s="1353"/>
      <c r="AR25" s="1353"/>
      <c r="AS25" s="1353"/>
      <c r="AT25" s="1354"/>
      <c r="AU25" s="1355"/>
      <c r="AV25" s="1356"/>
      <c r="AW25" s="1356"/>
      <c r="AX25" s="1356"/>
      <c r="AY25" s="1356"/>
      <c r="AZ25" s="1356"/>
      <c r="BA25" s="1356"/>
      <c r="BB25" s="1356"/>
      <c r="BC25" s="1356"/>
      <c r="BD25" s="1356"/>
      <c r="BE25" s="1356"/>
      <c r="BF25" s="1357"/>
      <c r="BG25" s="317"/>
    </row>
    <row r="26" spans="2:59" s="282" customFormat="1" ht="16.5" customHeight="1">
      <c r="B26" s="316"/>
      <c r="C26" s="1343"/>
      <c r="D26" s="1344"/>
      <c r="E26" s="1345"/>
      <c r="F26" s="1346"/>
      <c r="G26" s="1347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1348"/>
      <c r="W26" s="1348"/>
      <c r="X26" s="1348"/>
      <c r="Y26" s="1348"/>
      <c r="Z26" s="1349"/>
      <c r="AA26" s="1350"/>
      <c r="AB26" s="1350"/>
      <c r="AC26" s="1350"/>
      <c r="AD26" s="1351"/>
      <c r="AE26" s="1351"/>
      <c r="AF26" s="1351"/>
      <c r="AG26" s="1351"/>
      <c r="AH26" s="1352"/>
      <c r="AI26" s="1352"/>
      <c r="AJ26" s="1352"/>
      <c r="AK26" s="1352"/>
      <c r="AL26" s="1352"/>
      <c r="AM26" s="1366"/>
      <c r="AN26" s="1366"/>
      <c r="AO26" s="1366"/>
      <c r="AP26" s="1366"/>
      <c r="AQ26" s="1366"/>
      <c r="AR26" s="1366"/>
      <c r="AS26" s="1366"/>
      <c r="AT26" s="1367"/>
      <c r="AU26" s="1368"/>
      <c r="AV26" s="1369"/>
      <c r="AW26" s="1369"/>
      <c r="AX26" s="1369"/>
      <c r="AY26" s="1369"/>
      <c r="AZ26" s="1369"/>
      <c r="BA26" s="1369"/>
      <c r="BB26" s="1369"/>
      <c r="BC26" s="1369"/>
      <c r="BD26" s="1369"/>
      <c r="BE26" s="1369"/>
      <c r="BF26" s="1370"/>
      <c r="BG26" s="114"/>
    </row>
    <row r="27" spans="2:59" s="282" customFormat="1" ht="8.25" customHeight="1">
      <c r="B27" s="316"/>
      <c r="C27" s="1358"/>
      <c r="D27" s="1359"/>
      <c r="E27" s="1360"/>
      <c r="F27" s="1361"/>
      <c r="G27" s="1362"/>
      <c r="H27" s="1363"/>
      <c r="I27" s="1363"/>
      <c r="J27" s="1363"/>
      <c r="K27" s="1363"/>
      <c r="L27" s="1363"/>
      <c r="M27" s="1363"/>
      <c r="N27" s="1363"/>
      <c r="O27" s="1363"/>
      <c r="P27" s="1363"/>
      <c r="Q27" s="1363"/>
      <c r="R27" s="1363"/>
      <c r="S27" s="1363"/>
      <c r="T27" s="1363"/>
      <c r="U27" s="1363"/>
      <c r="V27" s="1363"/>
      <c r="W27" s="1363"/>
      <c r="X27" s="1363"/>
      <c r="Y27" s="1363"/>
      <c r="Z27" s="1361"/>
      <c r="AA27" s="1364"/>
      <c r="AB27" s="1364"/>
      <c r="AC27" s="1364"/>
      <c r="AD27" s="1365"/>
      <c r="AE27" s="1365"/>
      <c r="AF27" s="1365"/>
      <c r="AG27" s="1365"/>
      <c r="AH27" s="1365"/>
      <c r="AI27" s="1365"/>
      <c r="AJ27" s="1365"/>
      <c r="AK27" s="1365"/>
      <c r="AL27" s="1365"/>
      <c r="AM27" s="1353"/>
      <c r="AN27" s="1353"/>
      <c r="AO27" s="1353"/>
      <c r="AP27" s="1353"/>
      <c r="AQ27" s="1353"/>
      <c r="AR27" s="1353"/>
      <c r="AS27" s="1353"/>
      <c r="AT27" s="1354"/>
      <c r="AU27" s="1355"/>
      <c r="AV27" s="1356"/>
      <c r="AW27" s="1356"/>
      <c r="AX27" s="1356"/>
      <c r="AY27" s="1356"/>
      <c r="AZ27" s="1356"/>
      <c r="BA27" s="1356"/>
      <c r="BB27" s="1356"/>
      <c r="BC27" s="1356"/>
      <c r="BD27" s="1356"/>
      <c r="BE27" s="1356"/>
      <c r="BF27" s="1357"/>
      <c r="BG27" s="317"/>
    </row>
    <row r="28" spans="2:59" s="282" customFormat="1" ht="16.5" customHeight="1">
      <c r="B28" s="316"/>
      <c r="C28" s="1343"/>
      <c r="D28" s="1344"/>
      <c r="E28" s="1345"/>
      <c r="F28" s="1346"/>
      <c r="G28" s="1347"/>
      <c r="H28" s="1348"/>
      <c r="I28" s="1348"/>
      <c r="J28" s="1348"/>
      <c r="K28" s="1348"/>
      <c r="L28" s="1348"/>
      <c r="M28" s="1348"/>
      <c r="N28" s="1348"/>
      <c r="O28" s="1348"/>
      <c r="P28" s="1348"/>
      <c r="Q28" s="1348"/>
      <c r="R28" s="1348"/>
      <c r="S28" s="1348"/>
      <c r="T28" s="1348"/>
      <c r="U28" s="1348"/>
      <c r="V28" s="1348"/>
      <c r="W28" s="1348"/>
      <c r="X28" s="1348"/>
      <c r="Y28" s="1348"/>
      <c r="Z28" s="1349"/>
      <c r="AA28" s="1350"/>
      <c r="AB28" s="1350"/>
      <c r="AC28" s="1350"/>
      <c r="AD28" s="1351"/>
      <c r="AE28" s="1351"/>
      <c r="AF28" s="1351"/>
      <c r="AG28" s="1351"/>
      <c r="AH28" s="1352"/>
      <c r="AI28" s="1352"/>
      <c r="AJ28" s="1352"/>
      <c r="AK28" s="1352"/>
      <c r="AL28" s="1352"/>
      <c r="AM28" s="1366"/>
      <c r="AN28" s="1366"/>
      <c r="AO28" s="1366"/>
      <c r="AP28" s="1366"/>
      <c r="AQ28" s="1366"/>
      <c r="AR28" s="1366"/>
      <c r="AS28" s="1366"/>
      <c r="AT28" s="1367"/>
      <c r="AU28" s="1368"/>
      <c r="AV28" s="1369"/>
      <c r="AW28" s="1369"/>
      <c r="AX28" s="1369"/>
      <c r="AY28" s="1369"/>
      <c r="AZ28" s="1369"/>
      <c r="BA28" s="1369"/>
      <c r="BB28" s="1369"/>
      <c r="BC28" s="1369"/>
      <c r="BD28" s="1369"/>
      <c r="BE28" s="1369"/>
      <c r="BF28" s="1370"/>
      <c r="BG28" s="114"/>
    </row>
    <row r="29" spans="2:59" s="282" customFormat="1" ht="8.25" customHeight="1">
      <c r="B29" s="316"/>
      <c r="C29" s="1358"/>
      <c r="D29" s="1359"/>
      <c r="E29" s="1360"/>
      <c r="F29" s="1361"/>
      <c r="G29" s="1362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1"/>
      <c r="AA29" s="1364"/>
      <c r="AB29" s="1364"/>
      <c r="AC29" s="1364"/>
      <c r="AD29" s="1365"/>
      <c r="AE29" s="1365"/>
      <c r="AF29" s="1365"/>
      <c r="AG29" s="1365"/>
      <c r="AH29" s="1365"/>
      <c r="AI29" s="1365"/>
      <c r="AJ29" s="1365"/>
      <c r="AK29" s="1365"/>
      <c r="AL29" s="1365"/>
      <c r="AM29" s="1353"/>
      <c r="AN29" s="1353"/>
      <c r="AO29" s="1353"/>
      <c r="AP29" s="1353"/>
      <c r="AQ29" s="1353"/>
      <c r="AR29" s="1353"/>
      <c r="AS29" s="1353"/>
      <c r="AT29" s="1354"/>
      <c r="AU29" s="1355"/>
      <c r="AV29" s="1356"/>
      <c r="AW29" s="1356"/>
      <c r="AX29" s="1356"/>
      <c r="AY29" s="1356"/>
      <c r="AZ29" s="1356"/>
      <c r="BA29" s="1356"/>
      <c r="BB29" s="1356"/>
      <c r="BC29" s="1356"/>
      <c r="BD29" s="1356"/>
      <c r="BE29" s="1356"/>
      <c r="BF29" s="1357"/>
      <c r="BG29" s="317"/>
    </row>
    <row r="30" spans="2:59" s="282" customFormat="1" ht="16.5" customHeight="1">
      <c r="B30" s="316"/>
      <c r="C30" s="1343"/>
      <c r="D30" s="1344"/>
      <c r="E30" s="1345"/>
      <c r="F30" s="1346"/>
      <c r="G30" s="1347"/>
      <c r="H30" s="1348"/>
      <c r="I30" s="1348"/>
      <c r="J30" s="1348"/>
      <c r="K30" s="1348"/>
      <c r="L30" s="1348"/>
      <c r="M30" s="1348"/>
      <c r="N30" s="1348"/>
      <c r="O30" s="1348"/>
      <c r="P30" s="1348"/>
      <c r="Q30" s="1348"/>
      <c r="R30" s="1348"/>
      <c r="S30" s="1348"/>
      <c r="T30" s="1348"/>
      <c r="U30" s="1348"/>
      <c r="V30" s="1348"/>
      <c r="W30" s="1348"/>
      <c r="X30" s="1348"/>
      <c r="Y30" s="1348"/>
      <c r="Z30" s="1349"/>
      <c r="AA30" s="1350"/>
      <c r="AB30" s="1350"/>
      <c r="AC30" s="1350"/>
      <c r="AD30" s="1351"/>
      <c r="AE30" s="1351"/>
      <c r="AF30" s="1351"/>
      <c r="AG30" s="1351"/>
      <c r="AH30" s="1352"/>
      <c r="AI30" s="1352"/>
      <c r="AJ30" s="1352"/>
      <c r="AK30" s="1352"/>
      <c r="AL30" s="1352"/>
      <c r="AM30" s="1366"/>
      <c r="AN30" s="1366"/>
      <c r="AO30" s="1366"/>
      <c r="AP30" s="1366"/>
      <c r="AQ30" s="1366"/>
      <c r="AR30" s="1366"/>
      <c r="AS30" s="1366"/>
      <c r="AT30" s="1367"/>
      <c r="AU30" s="1368"/>
      <c r="AV30" s="1369"/>
      <c r="AW30" s="1369"/>
      <c r="AX30" s="1369"/>
      <c r="AY30" s="1369"/>
      <c r="AZ30" s="1369"/>
      <c r="BA30" s="1369"/>
      <c r="BB30" s="1369"/>
      <c r="BC30" s="1369"/>
      <c r="BD30" s="1369"/>
      <c r="BE30" s="1369"/>
      <c r="BF30" s="1370"/>
      <c r="BG30" s="114"/>
    </row>
    <row r="31" spans="2:59" s="282" customFormat="1" ht="8.25" customHeight="1">
      <c r="B31" s="316"/>
      <c r="C31" s="1358"/>
      <c r="D31" s="1359"/>
      <c r="E31" s="1360"/>
      <c r="F31" s="1361"/>
      <c r="G31" s="1362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1"/>
      <c r="AA31" s="1364"/>
      <c r="AB31" s="1364"/>
      <c r="AC31" s="1364"/>
      <c r="AD31" s="1365"/>
      <c r="AE31" s="1365"/>
      <c r="AF31" s="1365"/>
      <c r="AG31" s="1365"/>
      <c r="AH31" s="1365"/>
      <c r="AI31" s="1365"/>
      <c r="AJ31" s="1365"/>
      <c r="AK31" s="1365"/>
      <c r="AL31" s="1365"/>
      <c r="AM31" s="1353"/>
      <c r="AN31" s="1353"/>
      <c r="AO31" s="1353"/>
      <c r="AP31" s="1353"/>
      <c r="AQ31" s="1353"/>
      <c r="AR31" s="1353"/>
      <c r="AS31" s="1353"/>
      <c r="AT31" s="1354"/>
      <c r="AU31" s="1355"/>
      <c r="AV31" s="1356"/>
      <c r="AW31" s="1356"/>
      <c r="AX31" s="1356"/>
      <c r="AY31" s="1356"/>
      <c r="AZ31" s="1356"/>
      <c r="BA31" s="1356"/>
      <c r="BB31" s="1356"/>
      <c r="BC31" s="1356"/>
      <c r="BD31" s="1356"/>
      <c r="BE31" s="1356"/>
      <c r="BF31" s="1357"/>
      <c r="BG31" s="317"/>
    </row>
    <row r="32" spans="2:59" s="282" customFormat="1" ht="16.5" customHeight="1">
      <c r="B32" s="316"/>
      <c r="C32" s="1343"/>
      <c r="D32" s="1344"/>
      <c r="E32" s="1345"/>
      <c r="F32" s="1346"/>
      <c r="G32" s="1347"/>
      <c r="H32" s="1348"/>
      <c r="I32" s="1348"/>
      <c r="J32" s="1348"/>
      <c r="K32" s="1348"/>
      <c r="L32" s="1348"/>
      <c r="M32" s="1348"/>
      <c r="N32" s="1348"/>
      <c r="O32" s="1348"/>
      <c r="P32" s="1348"/>
      <c r="Q32" s="1348"/>
      <c r="R32" s="1348"/>
      <c r="S32" s="1348"/>
      <c r="T32" s="1348"/>
      <c r="U32" s="1348"/>
      <c r="V32" s="1348"/>
      <c r="W32" s="1348"/>
      <c r="X32" s="1348"/>
      <c r="Y32" s="1348"/>
      <c r="Z32" s="1349"/>
      <c r="AA32" s="1350"/>
      <c r="AB32" s="1350"/>
      <c r="AC32" s="1350"/>
      <c r="AD32" s="1351"/>
      <c r="AE32" s="1351"/>
      <c r="AF32" s="1351"/>
      <c r="AG32" s="1351"/>
      <c r="AH32" s="1352"/>
      <c r="AI32" s="1352"/>
      <c r="AJ32" s="1352"/>
      <c r="AK32" s="1352"/>
      <c r="AL32" s="1352"/>
      <c r="AM32" s="1366"/>
      <c r="AN32" s="1366"/>
      <c r="AO32" s="1366"/>
      <c r="AP32" s="1366"/>
      <c r="AQ32" s="1366"/>
      <c r="AR32" s="1366"/>
      <c r="AS32" s="1366"/>
      <c r="AT32" s="1367"/>
      <c r="AU32" s="1368"/>
      <c r="AV32" s="1369"/>
      <c r="AW32" s="1369"/>
      <c r="AX32" s="1369"/>
      <c r="AY32" s="1369"/>
      <c r="AZ32" s="1369"/>
      <c r="BA32" s="1369"/>
      <c r="BB32" s="1369"/>
      <c r="BC32" s="1369"/>
      <c r="BD32" s="1369"/>
      <c r="BE32" s="1369"/>
      <c r="BF32" s="1370"/>
      <c r="BG32" s="114"/>
    </row>
    <row r="33" spans="2:59" s="282" customFormat="1" ht="8.25" customHeight="1">
      <c r="B33" s="316"/>
      <c r="C33" s="1358"/>
      <c r="D33" s="1359"/>
      <c r="E33" s="1360"/>
      <c r="F33" s="1361"/>
      <c r="G33" s="1362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1"/>
      <c r="AA33" s="1364"/>
      <c r="AB33" s="1364"/>
      <c r="AC33" s="1364"/>
      <c r="AD33" s="1365"/>
      <c r="AE33" s="1365"/>
      <c r="AF33" s="1365"/>
      <c r="AG33" s="1365"/>
      <c r="AH33" s="1365"/>
      <c r="AI33" s="1365"/>
      <c r="AJ33" s="1365"/>
      <c r="AK33" s="1365"/>
      <c r="AL33" s="1365"/>
      <c r="AM33" s="1353"/>
      <c r="AN33" s="1353"/>
      <c r="AO33" s="1353"/>
      <c r="AP33" s="1353"/>
      <c r="AQ33" s="1353"/>
      <c r="AR33" s="1353"/>
      <c r="AS33" s="1353"/>
      <c r="AT33" s="1354"/>
      <c r="AU33" s="1355"/>
      <c r="AV33" s="1356"/>
      <c r="AW33" s="1356"/>
      <c r="AX33" s="1356"/>
      <c r="AY33" s="1356"/>
      <c r="AZ33" s="1356"/>
      <c r="BA33" s="1356"/>
      <c r="BB33" s="1356"/>
      <c r="BC33" s="1356"/>
      <c r="BD33" s="1356"/>
      <c r="BE33" s="1356"/>
      <c r="BF33" s="1357"/>
      <c r="BG33" s="317"/>
    </row>
    <row r="34" spans="2:59" s="282" customFormat="1" ht="16.5" customHeight="1">
      <c r="B34" s="316"/>
      <c r="C34" s="1343"/>
      <c r="D34" s="1344"/>
      <c r="E34" s="1345"/>
      <c r="F34" s="1346"/>
      <c r="G34" s="1347"/>
      <c r="H34" s="1348"/>
      <c r="I34" s="1348"/>
      <c r="J34" s="1348"/>
      <c r="K34" s="1348"/>
      <c r="L34" s="1348"/>
      <c r="M34" s="1348"/>
      <c r="N34" s="1348"/>
      <c r="O34" s="1348"/>
      <c r="P34" s="1348"/>
      <c r="Q34" s="1348"/>
      <c r="R34" s="1348"/>
      <c r="S34" s="1348"/>
      <c r="T34" s="1348"/>
      <c r="U34" s="1348"/>
      <c r="V34" s="1348"/>
      <c r="W34" s="1348"/>
      <c r="X34" s="1348"/>
      <c r="Y34" s="1348"/>
      <c r="Z34" s="1349"/>
      <c r="AA34" s="1350"/>
      <c r="AB34" s="1350"/>
      <c r="AC34" s="1350"/>
      <c r="AD34" s="1351"/>
      <c r="AE34" s="1351"/>
      <c r="AF34" s="1351"/>
      <c r="AG34" s="1351"/>
      <c r="AH34" s="1352"/>
      <c r="AI34" s="1352"/>
      <c r="AJ34" s="1352"/>
      <c r="AK34" s="1352"/>
      <c r="AL34" s="1352"/>
      <c r="AM34" s="1366"/>
      <c r="AN34" s="1366"/>
      <c r="AO34" s="1366"/>
      <c r="AP34" s="1366"/>
      <c r="AQ34" s="1366"/>
      <c r="AR34" s="1366"/>
      <c r="AS34" s="1366"/>
      <c r="AT34" s="1367"/>
      <c r="AU34" s="1368"/>
      <c r="AV34" s="1369"/>
      <c r="AW34" s="1369"/>
      <c r="AX34" s="1369"/>
      <c r="AY34" s="1369"/>
      <c r="AZ34" s="1369"/>
      <c r="BA34" s="1369"/>
      <c r="BB34" s="1369"/>
      <c r="BC34" s="1369"/>
      <c r="BD34" s="1369"/>
      <c r="BE34" s="1369"/>
      <c r="BF34" s="1370"/>
      <c r="BG34" s="114"/>
    </row>
    <row r="35" spans="2:59" s="282" customFormat="1" ht="8.25" customHeight="1">
      <c r="B35" s="316"/>
      <c r="C35" s="1358"/>
      <c r="D35" s="1359"/>
      <c r="E35" s="1360"/>
      <c r="F35" s="1361"/>
      <c r="G35" s="1362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1"/>
      <c r="AA35" s="1364"/>
      <c r="AB35" s="1364"/>
      <c r="AC35" s="1364"/>
      <c r="AD35" s="1365"/>
      <c r="AE35" s="1365"/>
      <c r="AF35" s="1365"/>
      <c r="AG35" s="1365"/>
      <c r="AH35" s="1365"/>
      <c r="AI35" s="1365"/>
      <c r="AJ35" s="1365"/>
      <c r="AK35" s="1365"/>
      <c r="AL35" s="1365"/>
      <c r="AM35" s="1353"/>
      <c r="AN35" s="1353"/>
      <c r="AO35" s="1353"/>
      <c r="AP35" s="1353"/>
      <c r="AQ35" s="1353"/>
      <c r="AR35" s="1353"/>
      <c r="AS35" s="1353"/>
      <c r="AT35" s="1354"/>
      <c r="AU35" s="1355"/>
      <c r="AV35" s="1356"/>
      <c r="AW35" s="1356"/>
      <c r="AX35" s="1356"/>
      <c r="AY35" s="1356"/>
      <c r="AZ35" s="1356"/>
      <c r="BA35" s="1356"/>
      <c r="BB35" s="1356"/>
      <c r="BC35" s="1356"/>
      <c r="BD35" s="1356"/>
      <c r="BE35" s="1356"/>
      <c r="BF35" s="1357"/>
      <c r="BG35" s="317"/>
    </row>
    <row r="36" spans="2:59" s="282" customFormat="1" ht="16.5" customHeight="1">
      <c r="B36" s="316"/>
      <c r="C36" s="1343"/>
      <c r="D36" s="1344"/>
      <c r="E36" s="1345"/>
      <c r="F36" s="1346"/>
      <c r="G36" s="1347"/>
      <c r="H36" s="1348"/>
      <c r="I36" s="1348"/>
      <c r="J36" s="1348"/>
      <c r="K36" s="1348"/>
      <c r="L36" s="1348"/>
      <c r="M36" s="1348"/>
      <c r="N36" s="1348"/>
      <c r="O36" s="1348"/>
      <c r="P36" s="1348"/>
      <c r="Q36" s="1348"/>
      <c r="R36" s="1348"/>
      <c r="S36" s="1348"/>
      <c r="T36" s="1348"/>
      <c r="U36" s="1348"/>
      <c r="V36" s="1348"/>
      <c r="W36" s="1348"/>
      <c r="X36" s="1348"/>
      <c r="Y36" s="1348"/>
      <c r="Z36" s="1349"/>
      <c r="AA36" s="1350"/>
      <c r="AB36" s="1350"/>
      <c r="AC36" s="1350"/>
      <c r="AD36" s="1351"/>
      <c r="AE36" s="1351"/>
      <c r="AF36" s="1351"/>
      <c r="AG36" s="1351"/>
      <c r="AH36" s="1352"/>
      <c r="AI36" s="1352"/>
      <c r="AJ36" s="1352"/>
      <c r="AK36" s="1352"/>
      <c r="AL36" s="1352"/>
      <c r="AM36" s="1366"/>
      <c r="AN36" s="1366"/>
      <c r="AO36" s="1366"/>
      <c r="AP36" s="1366"/>
      <c r="AQ36" s="1366"/>
      <c r="AR36" s="1366"/>
      <c r="AS36" s="1366"/>
      <c r="AT36" s="1367"/>
      <c r="AU36" s="1368"/>
      <c r="AV36" s="1369"/>
      <c r="AW36" s="1369"/>
      <c r="AX36" s="1369"/>
      <c r="AY36" s="1369"/>
      <c r="AZ36" s="1369"/>
      <c r="BA36" s="1369"/>
      <c r="BB36" s="1369"/>
      <c r="BC36" s="1369"/>
      <c r="BD36" s="1369"/>
      <c r="BE36" s="1369"/>
      <c r="BF36" s="1370"/>
      <c r="BG36" s="114"/>
    </row>
    <row r="37" spans="2:59" s="282" customFormat="1" ht="8.25" customHeight="1">
      <c r="B37" s="316"/>
      <c r="C37" s="1358"/>
      <c r="D37" s="1359"/>
      <c r="E37" s="1360"/>
      <c r="F37" s="1361"/>
      <c r="G37" s="1362"/>
      <c r="H37" s="1363"/>
      <c r="I37" s="1363"/>
      <c r="J37" s="1363"/>
      <c r="K37" s="1363"/>
      <c r="L37" s="1363"/>
      <c r="M37" s="1363"/>
      <c r="N37" s="1363"/>
      <c r="O37" s="1363"/>
      <c r="P37" s="1363"/>
      <c r="Q37" s="1363"/>
      <c r="R37" s="1363"/>
      <c r="S37" s="1363"/>
      <c r="T37" s="1363"/>
      <c r="U37" s="1363"/>
      <c r="V37" s="1363"/>
      <c r="W37" s="1363"/>
      <c r="X37" s="1363"/>
      <c r="Y37" s="1363"/>
      <c r="Z37" s="1361"/>
      <c r="AA37" s="1364"/>
      <c r="AB37" s="1364"/>
      <c r="AC37" s="1364"/>
      <c r="AD37" s="1365"/>
      <c r="AE37" s="1365"/>
      <c r="AF37" s="1365"/>
      <c r="AG37" s="1365"/>
      <c r="AH37" s="1365"/>
      <c r="AI37" s="1365"/>
      <c r="AJ37" s="1365"/>
      <c r="AK37" s="1365"/>
      <c r="AL37" s="1365"/>
      <c r="AM37" s="1353"/>
      <c r="AN37" s="1353"/>
      <c r="AO37" s="1353"/>
      <c r="AP37" s="1353"/>
      <c r="AQ37" s="1353"/>
      <c r="AR37" s="1353"/>
      <c r="AS37" s="1353"/>
      <c r="AT37" s="1354"/>
      <c r="AU37" s="1355"/>
      <c r="AV37" s="1356"/>
      <c r="AW37" s="1356"/>
      <c r="AX37" s="1356"/>
      <c r="AY37" s="1356"/>
      <c r="AZ37" s="1356"/>
      <c r="BA37" s="1356"/>
      <c r="BB37" s="1356"/>
      <c r="BC37" s="1356"/>
      <c r="BD37" s="1356"/>
      <c r="BE37" s="1356"/>
      <c r="BF37" s="1357"/>
      <c r="BG37" s="317"/>
    </row>
    <row r="38" spans="2:59" s="282" customFormat="1" ht="16.5" customHeight="1">
      <c r="B38" s="316"/>
      <c r="C38" s="1343"/>
      <c r="D38" s="1344"/>
      <c r="E38" s="1345"/>
      <c r="F38" s="1346"/>
      <c r="G38" s="1347"/>
      <c r="H38" s="1348"/>
      <c r="I38" s="1348"/>
      <c r="J38" s="1348"/>
      <c r="K38" s="1348"/>
      <c r="L38" s="1348"/>
      <c r="M38" s="1348"/>
      <c r="N38" s="1348"/>
      <c r="O38" s="1348"/>
      <c r="P38" s="1348"/>
      <c r="Q38" s="1348"/>
      <c r="R38" s="1348"/>
      <c r="S38" s="1348"/>
      <c r="T38" s="1348"/>
      <c r="U38" s="1348"/>
      <c r="V38" s="1348"/>
      <c r="W38" s="1348"/>
      <c r="X38" s="1348"/>
      <c r="Y38" s="1348"/>
      <c r="Z38" s="1349"/>
      <c r="AA38" s="1350"/>
      <c r="AB38" s="1350"/>
      <c r="AC38" s="1350"/>
      <c r="AD38" s="1351"/>
      <c r="AE38" s="1351"/>
      <c r="AF38" s="1351"/>
      <c r="AG38" s="1351"/>
      <c r="AH38" s="1352"/>
      <c r="AI38" s="1352"/>
      <c r="AJ38" s="1352"/>
      <c r="AK38" s="1352"/>
      <c r="AL38" s="1352"/>
      <c r="AM38" s="1366"/>
      <c r="AN38" s="1366"/>
      <c r="AO38" s="1366"/>
      <c r="AP38" s="1366"/>
      <c r="AQ38" s="1366"/>
      <c r="AR38" s="1366"/>
      <c r="AS38" s="1366"/>
      <c r="AT38" s="1367"/>
      <c r="AU38" s="1368"/>
      <c r="AV38" s="1369"/>
      <c r="AW38" s="1369"/>
      <c r="AX38" s="1369"/>
      <c r="AY38" s="1369"/>
      <c r="AZ38" s="1369"/>
      <c r="BA38" s="1369"/>
      <c r="BB38" s="1369"/>
      <c r="BC38" s="1369"/>
      <c r="BD38" s="1369"/>
      <c r="BE38" s="1369"/>
      <c r="BF38" s="1370"/>
      <c r="BG38" s="114"/>
    </row>
    <row r="39" spans="2:59" s="282" customFormat="1" ht="8.25" customHeight="1">
      <c r="B39" s="316"/>
      <c r="C39" s="1358"/>
      <c r="D39" s="1359"/>
      <c r="E39" s="1360"/>
      <c r="F39" s="1361"/>
      <c r="G39" s="1362"/>
      <c r="H39" s="1363"/>
      <c r="I39" s="1363"/>
      <c r="J39" s="1363"/>
      <c r="K39" s="1363"/>
      <c r="L39" s="1363"/>
      <c r="M39" s="1363"/>
      <c r="N39" s="1363"/>
      <c r="O39" s="1363"/>
      <c r="P39" s="1363"/>
      <c r="Q39" s="1363"/>
      <c r="R39" s="1363"/>
      <c r="S39" s="1363"/>
      <c r="T39" s="1363"/>
      <c r="U39" s="1363"/>
      <c r="V39" s="1363"/>
      <c r="W39" s="1363"/>
      <c r="X39" s="1363"/>
      <c r="Y39" s="1363"/>
      <c r="Z39" s="1361"/>
      <c r="AA39" s="1364"/>
      <c r="AB39" s="1364"/>
      <c r="AC39" s="1364"/>
      <c r="AD39" s="1365"/>
      <c r="AE39" s="1365"/>
      <c r="AF39" s="1365"/>
      <c r="AG39" s="1365"/>
      <c r="AH39" s="1365"/>
      <c r="AI39" s="1365"/>
      <c r="AJ39" s="1365"/>
      <c r="AK39" s="1365"/>
      <c r="AL39" s="1365"/>
      <c r="AM39" s="1353"/>
      <c r="AN39" s="1353"/>
      <c r="AO39" s="1353"/>
      <c r="AP39" s="1353"/>
      <c r="AQ39" s="1353"/>
      <c r="AR39" s="1353"/>
      <c r="AS39" s="1353"/>
      <c r="AT39" s="1354"/>
      <c r="AU39" s="1355"/>
      <c r="AV39" s="1356"/>
      <c r="AW39" s="1356"/>
      <c r="AX39" s="1356"/>
      <c r="AY39" s="1356"/>
      <c r="AZ39" s="1356"/>
      <c r="BA39" s="1356"/>
      <c r="BB39" s="1356"/>
      <c r="BC39" s="1356"/>
      <c r="BD39" s="1356"/>
      <c r="BE39" s="1356"/>
      <c r="BF39" s="1357"/>
      <c r="BG39" s="317"/>
    </row>
    <row r="40" spans="2:59" s="282" customFormat="1" ht="16.5" customHeight="1">
      <c r="B40" s="316"/>
      <c r="C40" s="1343"/>
      <c r="D40" s="1344"/>
      <c r="E40" s="1345"/>
      <c r="F40" s="1346"/>
      <c r="G40" s="1347"/>
      <c r="H40" s="1348"/>
      <c r="I40" s="1348"/>
      <c r="J40" s="1348"/>
      <c r="K40" s="1348"/>
      <c r="L40" s="1348"/>
      <c r="M40" s="1348"/>
      <c r="N40" s="1348"/>
      <c r="O40" s="1348"/>
      <c r="P40" s="1348"/>
      <c r="Q40" s="1348"/>
      <c r="R40" s="1348"/>
      <c r="S40" s="1348"/>
      <c r="T40" s="1348"/>
      <c r="U40" s="1348"/>
      <c r="V40" s="1348"/>
      <c r="W40" s="1348"/>
      <c r="X40" s="1348"/>
      <c r="Y40" s="1348"/>
      <c r="Z40" s="1349"/>
      <c r="AA40" s="1350"/>
      <c r="AB40" s="1350"/>
      <c r="AC40" s="1350"/>
      <c r="AD40" s="1351"/>
      <c r="AE40" s="1351"/>
      <c r="AF40" s="1351"/>
      <c r="AG40" s="1351"/>
      <c r="AH40" s="1352"/>
      <c r="AI40" s="1352"/>
      <c r="AJ40" s="1352"/>
      <c r="AK40" s="1352"/>
      <c r="AL40" s="1352"/>
      <c r="AM40" s="1366"/>
      <c r="AN40" s="1366"/>
      <c r="AO40" s="1366"/>
      <c r="AP40" s="1366"/>
      <c r="AQ40" s="1366"/>
      <c r="AR40" s="1366"/>
      <c r="AS40" s="1366"/>
      <c r="AT40" s="1367"/>
      <c r="AU40" s="1368"/>
      <c r="AV40" s="1369"/>
      <c r="AW40" s="1369"/>
      <c r="AX40" s="1369"/>
      <c r="AY40" s="1369"/>
      <c r="AZ40" s="1369"/>
      <c r="BA40" s="1369"/>
      <c r="BB40" s="1369"/>
      <c r="BC40" s="1369"/>
      <c r="BD40" s="1369"/>
      <c r="BE40" s="1369"/>
      <c r="BF40" s="1370"/>
      <c r="BG40" s="114"/>
    </row>
    <row r="41" spans="2:59" s="282" customFormat="1" ht="8.25" customHeight="1">
      <c r="B41" s="316"/>
      <c r="C41" s="1358"/>
      <c r="D41" s="1359"/>
      <c r="E41" s="1360"/>
      <c r="F41" s="1361"/>
      <c r="G41" s="1362"/>
      <c r="H41" s="1363"/>
      <c r="I41" s="1363"/>
      <c r="J41" s="1363"/>
      <c r="K41" s="1363"/>
      <c r="L41" s="1363"/>
      <c r="M41" s="1363"/>
      <c r="N41" s="1363"/>
      <c r="O41" s="1363"/>
      <c r="P41" s="1363"/>
      <c r="Q41" s="1363"/>
      <c r="R41" s="1363"/>
      <c r="S41" s="1363"/>
      <c r="T41" s="1363"/>
      <c r="U41" s="1363"/>
      <c r="V41" s="1363"/>
      <c r="W41" s="1363"/>
      <c r="X41" s="1363"/>
      <c r="Y41" s="1363"/>
      <c r="Z41" s="1361"/>
      <c r="AA41" s="1364"/>
      <c r="AB41" s="1364"/>
      <c r="AC41" s="1364"/>
      <c r="AD41" s="1365"/>
      <c r="AE41" s="1365"/>
      <c r="AF41" s="1365"/>
      <c r="AG41" s="1365"/>
      <c r="AH41" s="1365"/>
      <c r="AI41" s="1365"/>
      <c r="AJ41" s="1365"/>
      <c r="AK41" s="1365"/>
      <c r="AL41" s="1365"/>
      <c r="AM41" s="1353"/>
      <c r="AN41" s="1353"/>
      <c r="AO41" s="1353"/>
      <c r="AP41" s="1353"/>
      <c r="AQ41" s="1353"/>
      <c r="AR41" s="1353"/>
      <c r="AS41" s="1353"/>
      <c r="AT41" s="1354"/>
      <c r="AU41" s="1355"/>
      <c r="AV41" s="1356"/>
      <c r="AW41" s="1356"/>
      <c r="AX41" s="1356"/>
      <c r="AY41" s="1356"/>
      <c r="AZ41" s="1356"/>
      <c r="BA41" s="1356"/>
      <c r="BB41" s="1356"/>
      <c r="BC41" s="1356"/>
      <c r="BD41" s="1356"/>
      <c r="BE41" s="1356"/>
      <c r="BF41" s="1357"/>
      <c r="BG41" s="317"/>
    </row>
    <row r="42" spans="2:59" s="282" customFormat="1" ht="16.5" customHeight="1" thickBot="1">
      <c r="B42" s="316"/>
      <c r="C42" s="1371"/>
      <c r="D42" s="1372"/>
      <c r="E42" s="1373"/>
      <c r="F42" s="1374"/>
      <c r="G42" s="1375"/>
      <c r="H42" s="1376"/>
      <c r="I42" s="1376"/>
      <c r="J42" s="1376"/>
      <c r="K42" s="1376"/>
      <c r="L42" s="1376"/>
      <c r="M42" s="1376"/>
      <c r="N42" s="1376"/>
      <c r="O42" s="1376"/>
      <c r="P42" s="1376"/>
      <c r="Q42" s="1376"/>
      <c r="R42" s="1376"/>
      <c r="S42" s="1376"/>
      <c r="T42" s="1376"/>
      <c r="U42" s="1376"/>
      <c r="V42" s="1376"/>
      <c r="W42" s="1376"/>
      <c r="X42" s="1376"/>
      <c r="Y42" s="1376"/>
      <c r="Z42" s="1377"/>
      <c r="AA42" s="1350"/>
      <c r="AB42" s="1350"/>
      <c r="AC42" s="1350"/>
      <c r="AD42" s="1351"/>
      <c r="AE42" s="1351"/>
      <c r="AF42" s="1351"/>
      <c r="AG42" s="1351"/>
      <c r="AH42" s="1378"/>
      <c r="AI42" s="1378"/>
      <c r="AJ42" s="1378"/>
      <c r="AK42" s="1378"/>
      <c r="AL42" s="1378"/>
      <c r="AM42" s="1366"/>
      <c r="AN42" s="1366"/>
      <c r="AO42" s="1366"/>
      <c r="AP42" s="1366"/>
      <c r="AQ42" s="1366"/>
      <c r="AR42" s="1366"/>
      <c r="AS42" s="1366"/>
      <c r="AT42" s="1367"/>
      <c r="AU42" s="1379"/>
      <c r="AV42" s="1380"/>
      <c r="AW42" s="1380"/>
      <c r="AX42" s="1380"/>
      <c r="AY42" s="1380"/>
      <c r="AZ42" s="1380"/>
      <c r="BA42" s="1380"/>
      <c r="BB42" s="1380"/>
      <c r="BC42" s="1380"/>
      <c r="BD42" s="1380"/>
      <c r="BE42" s="1380"/>
      <c r="BF42" s="1381"/>
      <c r="BG42" s="114"/>
    </row>
    <row r="43" spans="2:59" s="282" customFormat="1" ht="21.75" customHeight="1">
      <c r="B43" s="316"/>
      <c r="C43" s="118"/>
      <c r="D43" s="220"/>
      <c r="E43" s="876"/>
      <c r="F43" s="876"/>
      <c r="G43" s="775" t="s">
        <v>133</v>
      </c>
      <c r="H43" s="775"/>
      <c r="I43" s="775"/>
      <c r="J43" s="775"/>
      <c r="K43" s="775"/>
      <c r="L43" s="775"/>
      <c r="M43" s="775"/>
      <c r="N43" s="775"/>
      <c r="O43" s="775"/>
      <c r="P43" s="775"/>
      <c r="Q43" s="775"/>
      <c r="R43" s="775"/>
      <c r="S43" s="775"/>
      <c r="T43" s="775"/>
      <c r="U43" s="775"/>
      <c r="V43" s="775"/>
      <c r="W43" s="775"/>
      <c r="X43" s="775"/>
      <c r="Y43" s="775"/>
      <c r="Z43" s="776"/>
      <c r="AA43" s="308"/>
      <c r="AB43" s="308"/>
      <c r="AC43" s="309"/>
      <c r="AD43" s="1188"/>
      <c r="AE43" s="1189"/>
      <c r="AF43" s="1189"/>
      <c r="AG43" s="1189"/>
      <c r="AH43" s="887"/>
      <c r="AI43" s="888"/>
      <c r="AJ43" s="888"/>
      <c r="AK43" s="888"/>
      <c r="AL43" s="889"/>
      <c r="AM43" s="877">
        <v>5125000</v>
      </c>
      <c r="AN43" s="878"/>
      <c r="AO43" s="878"/>
      <c r="AP43" s="878"/>
      <c r="AQ43" s="878"/>
      <c r="AR43" s="878"/>
      <c r="AS43" s="878"/>
      <c r="AT43" s="879"/>
      <c r="AU43" s="873"/>
      <c r="AV43" s="874"/>
      <c r="AW43" s="874"/>
      <c r="AX43" s="874"/>
      <c r="AY43" s="874"/>
      <c r="AZ43" s="874"/>
      <c r="BA43" s="874"/>
      <c r="BB43" s="874"/>
      <c r="BC43" s="874"/>
      <c r="BD43" s="874"/>
      <c r="BE43" s="874"/>
      <c r="BF43" s="875"/>
      <c r="BG43" s="112"/>
    </row>
    <row r="44" spans="2:59" s="282" customFormat="1" ht="21.75" customHeight="1" thickBot="1">
      <c r="B44" s="316"/>
      <c r="C44" s="120"/>
      <c r="D44" s="221"/>
      <c r="E44" s="778"/>
      <c r="F44" s="778"/>
      <c r="G44" s="866" t="s">
        <v>151</v>
      </c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777" t="s">
        <v>64</v>
      </c>
      <c r="AB44" s="778"/>
      <c r="AC44" s="779"/>
      <c r="AD44" s="1384">
        <v>10</v>
      </c>
      <c r="AE44" s="1384"/>
      <c r="AF44" s="1384"/>
      <c r="AG44" s="1384"/>
      <c r="AH44" s="777"/>
      <c r="AI44" s="778"/>
      <c r="AJ44" s="778"/>
      <c r="AK44" s="778"/>
      <c r="AL44" s="779"/>
      <c r="AM44" s="1385">
        <v>512500</v>
      </c>
      <c r="AN44" s="1386"/>
      <c r="AO44" s="1386"/>
      <c r="AP44" s="1386"/>
      <c r="AQ44" s="1386"/>
      <c r="AR44" s="1386"/>
      <c r="AS44" s="1386"/>
      <c r="AT44" s="1387"/>
      <c r="AU44" s="858"/>
      <c r="AV44" s="859"/>
      <c r="AW44" s="859"/>
      <c r="AX44" s="859"/>
      <c r="AY44" s="859"/>
      <c r="AZ44" s="859"/>
      <c r="BA44" s="859"/>
      <c r="BB44" s="859"/>
      <c r="BC44" s="859"/>
      <c r="BD44" s="859"/>
      <c r="BE44" s="859"/>
      <c r="BF44" s="860"/>
      <c r="BG44" s="112"/>
    </row>
    <row r="45" spans="2:59" s="282" customFormat="1" ht="21.75" customHeight="1" thickBot="1">
      <c r="B45" s="316"/>
      <c r="C45" s="122"/>
      <c r="D45" s="222"/>
      <c r="E45" s="854"/>
      <c r="F45" s="854"/>
      <c r="G45" s="867" t="s">
        <v>152</v>
      </c>
      <c r="H45" s="867"/>
      <c r="I45" s="867"/>
      <c r="J45" s="867"/>
      <c r="K45" s="867"/>
      <c r="L45" s="867"/>
      <c r="M45" s="867"/>
      <c r="N45" s="867"/>
      <c r="O45" s="867"/>
      <c r="P45" s="867"/>
      <c r="Q45" s="867"/>
      <c r="R45" s="867"/>
      <c r="S45" s="867"/>
      <c r="T45" s="867"/>
      <c r="U45" s="867"/>
      <c r="V45" s="867"/>
      <c r="W45" s="867"/>
      <c r="X45" s="867"/>
      <c r="Y45" s="867"/>
      <c r="Z45" s="867"/>
      <c r="AA45" s="223"/>
      <c r="AB45" s="224"/>
      <c r="AC45" s="225"/>
      <c r="AD45" s="1382"/>
      <c r="AE45" s="1383"/>
      <c r="AF45" s="1383"/>
      <c r="AG45" s="1383"/>
      <c r="AH45" s="864"/>
      <c r="AI45" s="854"/>
      <c r="AJ45" s="854"/>
      <c r="AK45" s="854"/>
      <c r="AL45" s="865"/>
      <c r="AM45" s="855">
        <v>5637500</v>
      </c>
      <c r="AN45" s="856"/>
      <c r="AO45" s="856"/>
      <c r="AP45" s="856"/>
      <c r="AQ45" s="856"/>
      <c r="AR45" s="856"/>
      <c r="AS45" s="856"/>
      <c r="AT45" s="857"/>
      <c r="AU45" s="853"/>
      <c r="AV45" s="853"/>
      <c r="AW45" s="853"/>
      <c r="AX45" s="853"/>
      <c r="AY45" s="853"/>
      <c r="AZ45" s="853"/>
      <c r="BA45" s="853"/>
      <c r="BB45" s="853"/>
      <c r="BC45" s="853"/>
      <c r="BD45" s="853"/>
      <c r="BE45" s="853"/>
      <c r="BF45" s="853"/>
      <c r="BG45" s="112"/>
    </row>
    <row r="46" spans="2:59" s="282" customFormat="1" ht="12" customHeight="1">
      <c r="B46" s="316"/>
      <c r="C46" s="1388" t="s">
        <v>139</v>
      </c>
      <c r="D46" s="1388"/>
      <c r="E46" s="1388"/>
      <c r="F46" s="1388"/>
      <c r="G46" s="1388"/>
      <c r="H46" s="1388"/>
      <c r="I46" s="1388"/>
      <c r="J46" s="1388"/>
      <c r="K46" s="318"/>
      <c r="L46" s="318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1389"/>
      <c r="X46" s="1389"/>
      <c r="Y46" s="1389"/>
      <c r="Z46" s="1389"/>
      <c r="AA46" s="106"/>
      <c r="AB46" s="1389"/>
      <c r="AC46" s="1389"/>
      <c r="AD46" s="316"/>
      <c r="AE46" s="1390"/>
      <c r="AF46" s="1390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1249" t="s">
        <v>135</v>
      </c>
      <c r="BA46" s="1249"/>
      <c r="BB46" s="1249"/>
      <c r="BC46" s="1249"/>
      <c r="BD46" s="1249"/>
      <c r="BE46" s="1249"/>
      <c r="BF46" s="1249"/>
      <c r="BG46" s="318"/>
    </row>
    <row r="47" spans="2:59">
      <c r="C47" s="282"/>
      <c r="D47" s="282"/>
      <c r="E47" s="838"/>
      <c r="F47" s="838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</row>
  </sheetData>
  <sheetProtection sheet="1" objects="1" selectLockedCells="1" selectUnlockedCells="1"/>
  <protectedRanges>
    <protectedRange sqref="Q3:S3 AM44:AZ45 BA10 AQ5 AE44:AH44 P5:Q5 C44:V45 W45:X45 BF10:BG15 X11:X13 BA11:BB12 C43:AH43 AA44:AB44 BG43:BG45 AT10:AZ12 AM11:AS12 AM10:AR10 AL10:AL11 C6:G6 BC10:BE12 AG6 L10:AI10 AD45:AH45 AB36:AZ36 AB38:AZ38 BD13:BE13 AB40:AZ40 AB24:AZ24 BC13:BC15 AB26:AZ26 BB13 AF13:BA15 AK10:AK12 AF11 Y13:AC13 AG11:AJ12 Y11:AE12 AB28:AZ28 AB30:AZ30 AB32:AZ32 AB34:AZ34 T11:T13 AB20:AZ20 C20:V20 C22:V22 C24:V24 C26:V26 C28:V28 C30:V30 C32:V32 C10:K15 M11:S15 C34:V34 T15 U11:W15 AB42:AZ42 Y14:AD15 AR7:BG8 C9:D9 C36:V36 C38:V38 AM43:AT43 BF5:BG6 R7:T8 C7:P8 N6:O6 AD5:AL5 AD7:AL8 AB22:AZ22 H5:L5 O3 Q6:Y6 C40:V40 C42:V42" name="範囲1"/>
    <protectedRange sqref="AD44 Y45:AC45" name="範囲1_2"/>
  </protectedRanges>
  <mergeCells count="270">
    <mergeCell ref="E47:F47"/>
    <mergeCell ref="C46:J46"/>
    <mergeCell ref="W46:X46"/>
    <mergeCell ref="Y46:Z46"/>
    <mergeCell ref="AB46:AC46"/>
    <mergeCell ref="AE46:AF46"/>
    <mergeCell ref="AZ46:BF46"/>
    <mergeCell ref="E43:F43"/>
    <mergeCell ref="G43:Z43"/>
    <mergeCell ref="AD43:AG43"/>
    <mergeCell ref="AH43:AL43"/>
    <mergeCell ref="AM43:AT43"/>
    <mergeCell ref="AU43:BF43"/>
    <mergeCell ref="AM42:AT42"/>
    <mergeCell ref="AU42:BF42"/>
    <mergeCell ref="E45:F45"/>
    <mergeCell ref="G45:Z45"/>
    <mergeCell ref="AD45:AG45"/>
    <mergeCell ref="AH45:AL45"/>
    <mergeCell ref="AM45:AT45"/>
    <mergeCell ref="AU45:BF45"/>
    <mergeCell ref="AU44:BF44"/>
    <mergeCell ref="E44:F44"/>
    <mergeCell ref="G44:Z44"/>
    <mergeCell ref="AA44:AC44"/>
    <mergeCell ref="AD44:AG44"/>
    <mergeCell ref="AH44:AL44"/>
    <mergeCell ref="AM44:AT44"/>
    <mergeCell ref="C41:D41"/>
    <mergeCell ref="E41:F41"/>
    <mergeCell ref="G41:Z41"/>
    <mergeCell ref="AA41:AC41"/>
    <mergeCell ref="AD41:AG41"/>
    <mergeCell ref="AH41:AL41"/>
    <mergeCell ref="AM40:AT40"/>
    <mergeCell ref="AU40:BF40"/>
    <mergeCell ref="C42:D42"/>
    <mergeCell ref="E42:F42"/>
    <mergeCell ref="G42:Z42"/>
    <mergeCell ref="AA42:AC42"/>
    <mergeCell ref="AD42:AG42"/>
    <mergeCell ref="AH42:AL42"/>
    <mergeCell ref="AM41:AT41"/>
    <mergeCell ref="AU41:BF41"/>
    <mergeCell ref="C39:D39"/>
    <mergeCell ref="E39:F39"/>
    <mergeCell ref="G39:Z39"/>
    <mergeCell ref="AA39:AC39"/>
    <mergeCell ref="AD39:AG39"/>
    <mergeCell ref="AH39:AL39"/>
    <mergeCell ref="AM38:AT38"/>
    <mergeCell ref="AU38:BF38"/>
    <mergeCell ref="C40:D40"/>
    <mergeCell ref="E40:F40"/>
    <mergeCell ref="G40:Z40"/>
    <mergeCell ref="AA40:AC40"/>
    <mergeCell ref="AD40:AG40"/>
    <mergeCell ref="AH40:AL40"/>
    <mergeCell ref="AM39:AT39"/>
    <mergeCell ref="AU39:BF39"/>
    <mergeCell ref="C37:D37"/>
    <mergeCell ref="E37:F37"/>
    <mergeCell ref="G37:Z37"/>
    <mergeCell ref="AA37:AC37"/>
    <mergeCell ref="AD37:AG37"/>
    <mergeCell ref="AH37:AL37"/>
    <mergeCell ref="AM36:AT36"/>
    <mergeCell ref="AU36:BF36"/>
    <mergeCell ref="C38:D38"/>
    <mergeCell ref="E38:F38"/>
    <mergeCell ref="G38:Z38"/>
    <mergeCell ref="AA38:AC38"/>
    <mergeCell ref="AD38:AG38"/>
    <mergeCell ref="AH38:AL38"/>
    <mergeCell ref="AM37:AT37"/>
    <mergeCell ref="AU37:BF37"/>
    <mergeCell ref="C35:D35"/>
    <mergeCell ref="E35:F35"/>
    <mergeCell ref="G35:Z35"/>
    <mergeCell ref="AA35:AC35"/>
    <mergeCell ref="AD35:AG35"/>
    <mergeCell ref="AH35:AL35"/>
    <mergeCell ref="AM34:AT34"/>
    <mergeCell ref="AU34:BF34"/>
    <mergeCell ref="C36:D36"/>
    <mergeCell ref="E36:F36"/>
    <mergeCell ref="G36:Z36"/>
    <mergeCell ref="AA36:AC36"/>
    <mergeCell ref="AD36:AG36"/>
    <mergeCell ref="AH36:AL36"/>
    <mergeCell ref="AM35:AT35"/>
    <mergeCell ref="AU35:BF35"/>
    <mergeCell ref="C33:D33"/>
    <mergeCell ref="E33:F33"/>
    <mergeCell ref="G33:Z33"/>
    <mergeCell ref="AA33:AC33"/>
    <mergeCell ref="AD33:AG33"/>
    <mergeCell ref="AH33:AL33"/>
    <mergeCell ref="AM32:AT32"/>
    <mergeCell ref="AU32:BF32"/>
    <mergeCell ref="C34:D34"/>
    <mergeCell ref="E34:F34"/>
    <mergeCell ref="G34:Z34"/>
    <mergeCell ref="AA34:AC34"/>
    <mergeCell ref="AD34:AG34"/>
    <mergeCell ref="AH34:AL34"/>
    <mergeCell ref="AM33:AT33"/>
    <mergeCell ref="AU33:BF33"/>
    <mergeCell ref="C31:D31"/>
    <mergeCell ref="E31:F31"/>
    <mergeCell ref="G31:Z31"/>
    <mergeCell ref="AA31:AC31"/>
    <mergeCell ref="AD31:AG31"/>
    <mergeCell ref="AH31:AL31"/>
    <mergeCell ref="AM30:AT30"/>
    <mergeCell ref="AU30:BF30"/>
    <mergeCell ref="C32:D32"/>
    <mergeCell ref="E32:F32"/>
    <mergeCell ref="G32:Z32"/>
    <mergeCell ref="AA32:AC32"/>
    <mergeCell ref="AD32:AG32"/>
    <mergeCell ref="AH32:AL32"/>
    <mergeCell ref="AM31:AT31"/>
    <mergeCell ref="AU31:BF31"/>
    <mergeCell ref="C29:D29"/>
    <mergeCell ref="E29:F29"/>
    <mergeCell ref="G29:Z29"/>
    <mergeCell ref="AA29:AC29"/>
    <mergeCell ref="AD29:AG29"/>
    <mergeCell ref="AH29:AL29"/>
    <mergeCell ref="AM28:AT28"/>
    <mergeCell ref="AU28:BF28"/>
    <mergeCell ref="C30:D30"/>
    <mergeCell ref="E30:F30"/>
    <mergeCell ref="G30:Z30"/>
    <mergeCell ref="AA30:AC30"/>
    <mergeCell ref="AD30:AG30"/>
    <mergeCell ref="AH30:AL30"/>
    <mergeCell ref="AM29:AT29"/>
    <mergeCell ref="AU29:BF29"/>
    <mergeCell ref="C27:D27"/>
    <mergeCell ref="E27:F27"/>
    <mergeCell ref="G27:Z27"/>
    <mergeCell ref="AA27:AC27"/>
    <mergeCell ref="AD27:AG27"/>
    <mergeCell ref="AH27:AL27"/>
    <mergeCell ref="AM26:AT26"/>
    <mergeCell ref="AU26:BF26"/>
    <mergeCell ref="C28:D28"/>
    <mergeCell ref="E28:F28"/>
    <mergeCell ref="G28:Z28"/>
    <mergeCell ref="AA28:AC28"/>
    <mergeCell ref="AD28:AG28"/>
    <mergeCell ref="AH28:AL28"/>
    <mergeCell ref="AM27:AT27"/>
    <mergeCell ref="AU27:BF27"/>
    <mergeCell ref="C25:D25"/>
    <mergeCell ref="E25:F25"/>
    <mergeCell ref="G25:Z25"/>
    <mergeCell ref="AA25:AC25"/>
    <mergeCell ref="AD25:AG25"/>
    <mergeCell ref="AH25:AL25"/>
    <mergeCell ref="AM24:AT24"/>
    <mergeCell ref="AU24:BF24"/>
    <mergeCell ref="C26:D26"/>
    <mergeCell ref="E26:F26"/>
    <mergeCell ref="G26:Z26"/>
    <mergeCell ref="AA26:AC26"/>
    <mergeCell ref="AD26:AG26"/>
    <mergeCell ref="AH26:AL26"/>
    <mergeCell ref="AM25:AT25"/>
    <mergeCell ref="AU25:BF25"/>
    <mergeCell ref="C23:D23"/>
    <mergeCell ref="E23:F23"/>
    <mergeCell ref="G23:Z23"/>
    <mergeCell ref="AA23:AC23"/>
    <mergeCell ref="AD23:AG23"/>
    <mergeCell ref="AH23:AL23"/>
    <mergeCell ref="AM22:AT22"/>
    <mergeCell ref="AU22:BF22"/>
    <mergeCell ref="C24:D24"/>
    <mergeCell ref="E24:F24"/>
    <mergeCell ref="G24:Z24"/>
    <mergeCell ref="AA24:AC24"/>
    <mergeCell ref="AD24:AG24"/>
    <mergeCell ref="AH24:AL24"/>
    <mergeCell ref="AM23:AT23"/>
    <mergeCell ref="AU23:BF23"/>
    <mergeCell ref="C21:D21"/>
    <mergeCell ref="E21:F21"/>
    <mergeCell ref="G21:Z21"/>
    <mergeCell ref="AA21:AC21"/>
    <mergeCell ref="AD21:AG21"/>
    <mergeCell ref="AH21:AL21"/>
    <mergeCell ref="AM20:AT20"/>
    <mergeCell ref="AU20:BF20"/>
    <mergeCell ref="C22:D22"/>
    <mergeCell ref="E22:F22"/>
    <mergeCell ref="G22:Z22"/>
    <mergeCell ref="AA22:AC22"/>
    <mergeCell ref="AD22:AG22"/>
    <mergeCell ref="AH22:AL22"/>
    <mergeCell ref="AM21:AT21"/>
    <mergeCell ref="AU21:BF21"/>
    <mergeCell ref="AC12:AL12"/>
    <mergeCell ref="AM12:AT12"/>
    <mergeCell ref="AU12:AZ12"/>
    <mergeCell ref="BA12:BF12"/>
    <mergeCell ref="AM18:AT18"/>
    <mergeCell ref="C17:AT17"/>
    <mergeCell ref="AU17:BF18"/>
    <mergeCell ref="C20:D20"/>
    <mergeCell ref="E20:F20"/>
    <mergeCell ref="G20:Z20"/>
    <mergeCell ref="AA20:AC20"/>
    <mergeCell ref="AD20:AG20"/>
    <mergeCell ref="AH20:AL20"/>
    <mergeCell ref="AM19:AT19"/>
    <mergeCell ref="AU19:BF19"/>
    <mergeCell ref="C19:D19"/>
    <mergeCell ref="E19:F19"/>
    <mergeCell ref="G19:Z19"/>
    <mergeCell ref="AA19:AC19"/>
    <mergeCell ref="AD19:AG19"/>
    <mergeCell ref="AH19:AL19"/>
    <mergeCell ref="C18:D18"/>
    <mergeCell ref="E18:F18"/>
    <mergeCell ref="G18:Z18"/>
    <mergeCell ref="AA18:AC18"/>
    <mergeCell ref="AD18:AG18"/>
    <mergeCell ref="AH18:AL18"/>
    <mergeCell ref="AC13:BC15"/>
    <mergeCell ref="C14:AB16"/>
    <mergeCell ref="BD15:BF15"/>
    <mergeCell ref="C10:C11"/>
    <mergeCell ref="D10:E11"/>
    <mergeCell ref="F10:G11"/>
    <mergeCell ref="H10:H11"/>
    <mergeCell ref="I10:I11"/>
    <mergeCell ref="J10:J11"/>
    <mergeCell ref="AM10:AT11"/>
    <mergeCell ref="AU10:AZ11"/>
    <mergeCell ref="BA10:BF11"/>
    <mergeCell ref="K10:K11"/>
    <mergeCell ref="L10:L11"/>
    <mergeCell ref="M10:S11"/>
    <mergeCell ref="T10:W11"/>
    <mergeCell ref="X10:AE11"/>
    <mergeCell ref="AF10:AL11"/>
    <mergeCell ref="B1:F1"/>
    <mergeCell ref="J1:L1"/>
    <mergeCell ref="BD1:BG1"/>
    <mergeCell ref="T3:AP4"/>
    <mergeCell ref="C9:I9"/>
    <mergeCell ref="J9:L9"/>
    <mergeCell ref="M9:S9"/>
    <mergeCell ref="T9:W9"/>
    <mergeCell ref="X9:AE9"/>
    <mergeCell ref="AF9:AL9"/>
    <mergeCell ref="AN6:BA6"/>
    <mergeCell ref="BD6:BE6"/>
    <mergeCell ref="C6:F6"/>
    <mergeCell ref="G6:H6"/>
    <mergeCell ref="L6:N6"/>
    <mergeCell ref="O6:AE6"/>
    <mergeCell ref="AF6:AH6"/>
    <mergeCell ref="AJ6:AM6"/>
    <mergeCell ref="AM9:AT9"/>
    <mergeCell ref="AU9:AZ9"/>
    <mergeCell ref="BA9:BF9"/>
  </mergeCells>
  <phoneticPr fontId="3"/>
  <dataValidations count="3">
    <dataValidation type="list" allowBlank="1" showInputMessage="1" showErrorMessage="1" sqref="BD1" xr:uid="{00000000-0002-0000-0400-000000000000}">
      <formula1>"四捨五入,繰上,繰下,不課税"</formula1>
    </dataValidation>
    <dataValidation imeMode="disabled" allowBlank="1" showInputMessage="1" showErrorMessage="1" sqref="I13 K13 C13 M13:S13 G6:H6 AF10:AL11 M10:W11 C10:C11 K10:K11 I10:I11 F10:G11 F13:G13 C20:F42 AH20:AT20 AD20 AH42:AT42 AH22:AT22 AD24 AH24:AT24 AD26 AH26:AT26 AD28 AH28:AT28 AH30:AT30 AD30 AH32:AT32 AD32 AH34:AT34 AD34 AH36:AT36 AD36 AH38:AT38 AD38 AH40:AT40 AD40 AD42 AD22" xr:uid="{00000000-0002-0000-0400-000001000000}"/>
    <dataValidation type="list" allowBlank="1" showInputMessage="1" showErrorMessage="1" sqref="O3:P3" xr:uid="{00000000-0002-0000-0400-000002000000}">
      <formula1>"1,2,3,4,5,6,7,8,9,10,11,12,13,14,15,16,17,18,19,20"</formula1>
    </dataValidation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39997558519241921"/>
    <pageSetUpPr fitToPage="1"/>
  </sheetPr>
  <dimension ref="B1:AU44"/>
  <sheetViews>
    <sheetView showGridLines="0" zoomScaleNormal="100" zoomScaleSheetLayoutView="100" workbookViewId="0">
      <selection activeCell="C4" sqref="G6:H6"/>
    </sheetView>
  </sheetViews>
  <sheetFormatPr defaultRowHeight="13.5"/>
  <cols>
    <col min="1" max="1" width="2.875" style="233" customWidth="1"/>
    <col min="2" max="2" width="1.25" style="233" customWidth="1"/>
    <col min="3" max="3" width="3.25" style="233" customWidth="1"/>
    <col min="4" max="4" width="0.875" style="233" customWidth="1"/>
    <col min="5" max="5" width="0.625" style="233" customWidth="1"/>
    <col min="6" max="6" width="3.875" style="233" customWidth="1"/>
    <col min="7" max="7" width="2.125" style="233" customWidth="1"/>
    <col min="8" max="8" width="1.875" style="233" customWidth="1"/>
    <col min="9" max="9" width="3.25" style="233" customWidth="1"/>
    <col min="10" max="10" width="11.25" style="233" customWidth="1"/>
    <col min="11" max="11" width="3.375" style="233" customWidth="1"/>
    <col min="12" max="12" width="5.25" style="233" customWidth="1"/>
    <col min="13" max="13" width="3.5" style="233" customWidth="1"/>
    <col min="14" max="14" width="2.125" style="233" customWidth="1"/>
    <col min="15" max="15" width="3.125" style="233" customWidth="1"/>
    <col min="16" max="16" width="0.75" style="233" customWidth="1"/>
    <col min="17" max="17" width="1.5" style="233" customWidth="1"/>
    <col min="18" max="18" width="2.5" style="233" customWidth="1"/>
    <col min="19" max="19" width="2.625" style="233" customWidth="1"/>
    <col min="20" max="20" width="5.5" style="233" customWidth="1"/>
    <col min="21" max="21" width="2.5" style="233" customWidth="1"/>
    <col min="22" max="22" width="6" style="233" customWidth="1"/>
    <col min="23" max="23" width="2.5" style="233" customWidth="1"/>
    <col min="24" max="24" width="2.625" style="233" customWidth="1"/>
    <col min="25" max="25" width="2.375" style="233" customWidth="1"/>
    <col min="26" max="27" width="2.125" style="233" customWidth="1"/>
    <col min="28" max="28" width="1.5" style="233" customWidth="1"/>
    <col min="29" max="29" width="1.375" style="233" customWidth="1"/>
    <col min="30" max="30" width="2.625" style="233" customWidth="1"/>
    <col min="31" max="31" width="1.125" style="233" customWidth="1"/>
    <col min="32" max="32" width="3.625" style="233" customWidth="1"/>
    <col min="33" max="33" width="1.5" style="233" customWidth="1"/>
    <col min="34" max="34" width="2.75" style="233" customWidth="1"/>
    <col min="35" max="35" width="2" style="233" customWidth="1"/>
    <col min="36" max="37" width="2.625" style="233" customWidth="1"/>
    <col min="38" max="38" width="1.125" style="233" customWidth="1"/>
    <col min="39" max="39" width="2.375" style="233" customWidth="1"/>
    <col min="40" max="40" width="2.75" style="233" customWidth="1"/>
    <col min="41" max="41" width="1.5" style="233" customWidth="1"/>
    <col min="42" max="42" width="0.75" style="233" customWidth="1"/>
    <col min="43" max="43" width="17.875" style="233" customWidth="1"/>
    <col min="44" max="44" width="4.625" style="233" customWidth="1"/>
    <col min="45" max="45" width="3" style="233" customWidth="1"/>
    <col min="46" max="46" width="7" style="233" customWidth="1"/>
    <col min="47" max="47" width="1.25" style="233" customWidth="1"/>
    <col min="48" max="48" width="7.625" style="233" customWidth="1"/>
    <col min="49" max="16384" width="9" style="233"/>
  </cols>
  <sheetData>
    <row r="1" spans="2:47" ht="18.75" customHeight="1" thickTop="1">
      <c r="B1" s="1313"/>
      <c r="C1" s="1065"/>
      <c r="D1" s="1065"/>
      <c r="E1" s="1065"/>
      <c r="F1" s="1065"/>
      <c r="I1" s="234" t="s">
        <v>1</v>
      </c>
      <c r="J1" s="289" t="s">
        <v>50</v>
      </c>
      <c r="K1" s="235" t="s">
        <v>51</v>
      </c>
      <c r="L1" s="290"/>
      <c r="M1" s="235"/>
      <c r="Q1" s="236"/>
      <c r="AS1" s="238" t="s">
        <v>52</v>
      </c>
      <c r="AT1" s="1391" t="s">
        <v>65</v>
      </c>
      <c r="AU1" s="1392"/>
    </row>
    <row r="2" spans="2:47" ht="51.75" customHeight="1">
      <c r="B2" s="105"/>
      <c r="C2" s="1070" t="s">
        <v>145</v>
      </c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1070"/>
      <c r="T2" s="1070"/>
      <c r="U2" s="1070"/>
      <c r="V2" s="1070"/>
      <c r="W2" s="1070"/>
      <c r="X2" s="1070"/>
      <c r="Y2" s="1070"/>
      <c r="Z2" s="1070"/>
      <c r="AA2" s="1070"/>
      <c r="AB2" s="1070"/>
      <c r="AC2" s="1070"/>
      <c r="AD2" s="1070"/>
      <c r="AE2" s="1070"/>
      <c r="AF2" s="1070"/>
      <c r="AG2" s="1070"/>
      <c r="AH2" s="1070"/>
      <c r="AI2" s="1070"/>
      <c r="AJ2" s="1070"/>
      <c r="AK2" s="1070"/>
      <c r="AL2" s="1070"/>
      <c r="AM2" s="1070"/>
      <c r="AN2" s="1070"/>
      <c r="AO2" s="1070"/>
      <c r="AP2" s="1070"/>
      <c r="AQ2" s="1070"/>
      <c r="AR2" s="1070"/>
      <c r="AS2" s="1070"/>
      <c r="AT2" s="1070"/>
      <c r="AU2" s="105"/>
    </row>
    <row r="3" spans="2:47" ht="9" customHeight="1">
      <c r="B3" s="105"/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0"/>
      <c r="P3" s="1070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 s="1070"/>
      <c r="AK3" s="1070"/>
      <c r="AL3" s="1070"/>
      <c r="AM3" s="1070"/>
      <c r="AN3" s="1070"/>
      <c r="AO3" s="1070"/>
      <c r="AP3" s="1070"/>
      <c r="AQ3" s="1070"/>
      <c r="AR3" s="1070"/>
      <c r="AS3" s="1070"/>
      <c r="AT3" s="1070"/>
      <c r="AU3" s="105"/>
    </row>
    <row r="4" spans="2:47" ht="13.5" customHeight="1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4"/>
      <c r="AE4" s="1394"/>
      <c r="AF4" s="1394"/>
      <c r="AG4" s="319"/>
      <c r="AH4" s="319"/>
      <c r="AI4" s="320"/>
      <c r="AJ4" s="320"/>
      <c r="AK4" s="320"/>
      <c r="AL4" s="320"/>
      <c r="AM4" s="320"/>
      <c r="AN4" s="320"/>
      <c r="AO4" s="320"/>
      <c r="AP4" s="320"/>
      <c r="AQ4" s="105"/>
      <c r="AR4" s="105"/>
      <c r="AS4" s="105"/>
      <c r="AT4" s="105"/>
      <c r="AU4" s="321"/>
    </row>
    <row r="5" spans="2:47" ht="3.75" customHeight="1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12"/>
      <c r="M5" s="112"/>
      <c r="N5" s="322"/>
      <c r="O5" s="322"/>
      <c r="P5" s="322"/>
      <c r="Q5" s="322"/>
      <c r="R5" s="322"/>
      <c r="S5" s="322"/>
      <c r="T5" s="105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23"/>
      <c r="AJ5" s="114"/>
      <c r="AK5" s="114"/>
      <c r="AL5" s="114"/>
      <c r="AM5" s="114"/>
      <c r="AN5" s="114"/>
      <c r="AO5" s="324"/>
      <c r="AP5" s="324"/>
      <c r="AQ5" s="105"/>
      <c r="AR5" s="112"/>
      <c r="AS5" s="322"/>
      <c r="AT5" s="322"/>
      <c r="AU5" s="321"/>
    </row>
    <row r="6" spans="2:47" ht="18" customHeight="1">
      <c r="B6" s="105"/>
      <c r="C6" s="981" t="s">
        <v>53</v>
      </c>
      <c r="D6" s="981"/>
      <c r="E6" s="981"/>
      <c r="F6" s="981"/>
      <c r="G6" s="1318">
        <v>2</v>
      </c>
      <c r="H6" s="1318"/>
      <c r="I6" s="252"/>
      <c r="J6" s="322"/>
      <c r="K6" s="1073" t="s">
        <v>71</v>
      </c>
      <c r="L6" s="1073"/>
      <c r="M6" s="1073"/>
      <c r="N6" s="297"/>
      <c r="O6" s="1318" t="s">
        <v>146</v>
      </c>
      <c r="P6" s="1318"/>
      <c r="Q6" s="1318"/>
      <c r="R6" s="1318"/>
      <c r="S6" s="1318"/>
      <c r="T6" s="1318"/>
      <c r="U6" s="1318"/>
      <c r="V6" s="1318"/>
      <c r="W6" s="1318"/>
      <c r="X6" s="1318"/>
      <c r="Y6" s="1318"/>
      <c r="Z6" s="1318"/>
      <c r="AA6" s="1318"/>
      <c r="AB6" s="1318"/>
      <c r="AC6" s="1318"/>
      <c r="AD6" s="1020" t="s">
        <v>54</v>
      </c>
      <c r="AE6" s="1020"/>
      <c r="AF6" s="1020"/>
      <c r="AG6" s="246"/>
      <c r="AH6" s="1074" t="s">
        <v>114</v>
      </c>
      <c r="AI6" s="1074"/>
      <c r="AJ6" s="1074"/>
      <c r="AK6" s="1074"/>
      <c r="AL6" s="300"/>
      <c r="AM6" s="1318" t="s">
        <v>171</v>
      </c>
      <c r="AN6" s="1318"/>
      <c r="AO6" s="1318"/>
      <c r="AP6" s="1318"/>
      <c r="AQ6" s="1318"/>
      <c r="AR6" s="105"/>
      <c r="AS6" s="297" t="s">
        <v>115</v>
      </c>
      <c r="AT6" s="219">
        <v>1</v>
      </c>
      <c r="AU6" s="112"/>
    </row>
    <row r="7" spans="2:47" ht="7.5" customHeight="1" thickBot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319"/>
      <c r="AL7" s="105"/>
      <c r="AM7" s="105"/>
      <c r="AN7" s="105"/>
      <c r="AO7" s="105"/>
      <c r="AP7" s="105"/>
      <c r="AQ7" s="245"/>
      <c r="AR7" s="245"/>
      <c r="AS7" s="245"/>
      <c r="AT7" s="245"/>
      <c r="AU7" s="105"/>
    </row>
    <row r="8" spans="2:47" s="282" customFormat="1" ht="14.25" customHeight="1">
      <c r="B8" s="316"/>
      <c r="C8" s="799" t="s">
        <v>55</v>
      </c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  <c r="U8" s="800"/>
      <c r="V8" s="800"/>
      <c r="W8" s="800"/>
      <c r="X8" s="800"/>
      <c r="Y8" s="800"/>
      <c r="Z8" s="800"/>
      <c r="AA8" s="800"/>
      <c r="AB8" s="800"/>
      <c r="AC8" s="800"/>
      <c r="AD8" s="800"/>
      <c r="AE8" s="800"/>
      <c r="AF8" s="800"/>
      <c r="AG8" s="800"/>
      <c r="AH8" s="800"/>
      <c r="AI8" s="800"/>
      <c r="AJ8" s="800"/>
      <c r="AK8" s="800"/>
      <c r="AL8" s="800"/>
      <c r="AM8" s="800"/>
      <c r="AN8" s="800"/>
      <c r="AO8" s="800"/>
      <c r="AP8" s="801"/>
      <c r="AQ8" s="1076" t="s">
        <v>116</v>
      </c>
      <c r="AR8" s="1077"/>
      <c r="AS8" s="1077"/>
      <c r="AT8" s="1078"/>
      <c r="AU8" s="317"/>
    </row>
    <row r="9" spans="2:47" s="282" customFormat="1" ht="14.25" customHeight="1">
      <c r="B9" s="316"/>
      <c r="C9" s="911" t="s">
        <v>56</v>
      </c>
      <c r="D9" s="802"/>
      <c r="E9" s="802" t="s">
        <v>57</v>
      </c>
      <c r="F9" s="826"/>
      <c r="G9" s="825" t="s">
        <v>58</v>
      </c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26"/>
      <c r="W9" s="825" t="s">
        <v>59</v>
      </c>
      <c r="X9" s="826"/>
      <c r="Y9" s="825" t="s">
        <v>60</v>
      </c>
      <c r="Z9" s="802"/>
      <c r="AA9" s="802"/>
      <c r="AB9" s="802"/>
      <c r="AC9" s="826"/>
      <c r="AD9" s="825" t="s">
        <v>61</v>
      </c>
      <c r="AE9" s="802"/>
      <c r="AF9" s="802"/>
      <c r="AG9" s="802"/>
      <c r="AH9" s="826"/>
      <c r="AI9" s="825" t="s">
        <v>62</v>
      </c>
      <c r="AJ9" s="802"/>
      <c r="AK9" s="802"/>
      <c r="AL9" s="802"/>
      <c r="AM9" s="802"/>
      <c r="AN9" s="802"/>
      <c r="AO9" s="802"/>
      <c r="AP9" s="803"/>
      <c r="AQ9" s="1079"/>
      <c r="AR9" s="1080"/>
      <c r="AS9" s="1080"/>
      <c r="AT9" s="1081"/>
      <c r="AU9" s="317"/>
    </row>
    <row r="10" spans="2:47" s="282" customFormat="1" ht="11.25" customHeight="1">
      <c r="B10" s="316"/>
      <c r="C10" s="1162"/>
      <c r="D10" s="1163"/>
      <c r="E10" s="1164"/>
      <c r="F10" s="1165"/>
      <c r="G10" s="1156"/>
      <c r="H10" s="1157"/>
      <c r="I10" s="1157"/>
      <c r="J10" s="1157"/>
      <c r="K10" s="1157"/>
      <c r="L10" s="1157"/>
      <c r="M10" s="1157"/>
      <c r="N10" s="1157"/>
      <c r="O10" s="1157"/>
      <c r="P10" s="1157"/>
      <c r="Q10" s="1157"/>
      <c r="R10" s="1157"/>
      <c r="S10" s="1157"/>
      <c r="T10" s="1157"/>
      <c r="U10" s="1157"/>
      <c r="V10" s="1165"/>
      <c r="W10" s="1156"/>
      <c r="X10" s="1165"/>
      <c r="Y10" s="1156"/>
      <c r="Z10" s="1157"/>
      <c r="AA10" s="1157"/>
      <c r="AB10" s="1157"/>
      <c r="AC10" s="1165"/>
      <c r="AD10" s="1395"/>
      <c r="AE10" s="1396"/>
      <c r="AF10" s="1396"/>
      <c r="AG10" s="1396"/>
      <c r="AH10" s="1397"/>
      <c r="AI10" s="1156"/>
      <c r="AJ10" s="1157"/>
      <c r="AK10" s="1157"/>
      <c r="AL10" s="1157"/>
      <c r="AM10" s="1157"/>
      <c r="AN10" s="1157"/>
      <c r="AO10" s="1157"/>
      <c r="AP10" s="1158"/>
      <c r="AQ10" s="1410"/>
      <c r="AR10" s="1411"/>
      <c r="AS10" s="1411"/>
      <c r="AT10" s="1412"/>
      <c r="AU10" s="317"/>
    </row>
    <row r="11" spans="2:47" s="282" customFormat="1" ht="16.5" customHeight="1">
      <c r="B11" s="316"/>
      <c r="C11" s="1398">
        <v>12</v>
      </c>
      <c r="D11" s="1399"/>
      <c r="E11" s="1400">
        <v>31</v>
      </c>
      <c r="F11" s="1401"/>
      <c r="G11" s="1347" t="s">
        <v>166</v>
      </c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49"/>
      <c r="W11" s="1402" t="s">
        <v>167</v>
      </c>
      <c r="X11" s="1403"/>
      <c r="Y11" s="1404">
        <v>1000</v>
      </c>
      <c r="Z11" s="1405"/>
      <c r="AA11" s="1405"/>
      <c r="AB11" s="1405"/>
      <c r="AC11" s="1406"/>
      <c r="AD11" s="1407">
        <v>500</v>
      </c>
      <c r="AE11" s="1408"/>
      <c r="AF11" s="1408"/>
      <c r="AG11" s="1408"/>
      <c r="AH11" s="1409"/>
      <c r="AI11" s="1413">
        <v>500000</v>
      </c>
      <c r="AJ11" s="1414"/>
      <c r="AK11" s="1414"/>
      <c r="AL11" s="1414"/>
      <c r="AM11" s="1414"/>
      <c r="AN11" s="1414"/>
      <c r="AO11" s="1414"/>
      <c r="AP11" s="1415"/>
      <c r="AQ11" s="1416"/>
      <c r="AR11" s="1417"/>
      <c r="AS11" s="1417"/>
      <c r="AT11" s="1418"/>
      <c r="AU11" s="114"/>
    </row>
    <row r="12" spans="2:47" s="282" customFormat="1" ht="11.25" customHeight="1">
      <c r="B12" s="316"/>
      <c r="C12" s="1162"/>
      <c r="D12" s="1163"/>
      <c r="E12" s="1164"/>
      <c r="F12" s="1165"/>
      <c r="G12" s="1156"/>
      <c r="H12" s="1157"/>
      <c r="I12" s="1157"/>
      <c r="J12" s="1157"/>
      <c r="K12" s="1157"/>
      <c r="L12" s="1157"/>
      <c r="M12" s="1157"/>
      <c r="N12" s="1157"/>
      <c r="O12" s="1157"/>
      <c r="P12" s="1157"/>
      <c r="Q12" s="1157"/>
      <c r="R12" s="1157"/>
      <c r="S12" s="1157"/>
      <c r="T12" s="1157"/>
      <c r="U12" s="1157"/>
      <c r="V12" s="1165"/>
      <c r="W12" s="1156"/>
      <c r="X12" s="1165"/>
      <c r="Y12" s="1179"/>
      <c r="Z12" s="1180"/>
      <c r="AA12" s="1180"/>
      <c r="AB12" s="1180"/>
      <c r="AC12" s="1181"/>
      <c r="AD12" s="1182"/>
      <c r="AE12" s="1183"/>
      <c r="AF12" s="1183"/>
      <c r="AG12" s="1183"/>
      <c r="AH12" s="1184"/>
      <c r="AI12" s="1156"/>
      <c r="AJ12" s="1157"/>
      <c r="AK12" s="1157"/>
      <c r="AL12" s="1157"/>
      <c r="AM12" s="1157"/>
      <c r="AN12" s="1157"/>
      <c r="AO12" s="1157"/>
      <c r="AP12" s="1158"/>
      <c r="AQ12" s="1410"/>
      <c r="AR12" s="1411"/>
      <c r="AS12" s="1411"/>
      <c r="AT12" s="1412"/>
      <c r="AU12" s="317"/>
    </row>
    <row r="13" spans="2:47" s="282" customFormat="1" ht="16.5" customHeight="1">
      <c r="B13" s="316"/>
      <c r="C13" s="1398"/>
      <c r="D13" s="1399"/>
      <c r="E13" s="1400"/>
      <c r="F13" s="1401"/>
      <c r="G13" s="1347" t="s">
        <v>168</v>
      </c>
      <c r="H13" s="1348"/>
      <c r="I13" s="1348"/>
      <c r="J13" s="1348"/>
      <c r="K13" s="1348"/>
      <c r="L13" s="1348"/>
      <c r="M13" s="1348"/>
      <c r="N13" s="1348"/>
      <c r="O13" s="1348"/>
      <c r="P13" s="1348"/>
      <c r="Q13" s="1348"/>
      <c r="R13" s="1348"/>
      <c r="S13" s="1348"/>
      <c r="T13" s="1348"/>
      <c r="U13" s="1348"/>
      <c r="V13" s="1349"/>
      <c r="W13" s="1402" t="s">
        <v>147</v>
      </c>
      <c r="X13" s="1403"/>
      <c r="Y13" s="1404">
        <v>18</v>
      </c>
      <c r="Z13" s="1405"/>
      <c r="AA13" s="1405"/>
      <c r="AB13" s="1405"/>
      <c r="AC13" s="1406"/>
      <c r="AD13" s="1407">
        <v>15000</v>
      </c>
      <c r="AE13" s="1408"/>
      <c r="AF13" s="1408"/>
      <c r="AG13" s="1408"/>
      <c r="AH13" s="1409"/>
      <c r="AI13" s="1413">
        <v>270000</v>
      </c>
      <c r="AJ13" s="1414"/>
      <c r="AK13" s="1414"/>
      <c r="AL13" s="1414"/>
      <c r="AM13" s="1414"/>
      <c r="AN13" s="1414"/>
      <c r="AO13" s="1414"/>
      <c r="AP13" s="1415"/>
      <c r="AQ13" s="1416" t="s">
        <v>169</v>
      </c>
      <c r="AR13" s="1417"/>
      <c r="AS13" s="1417"/>
      <c r="AT13" s="1418"/>
      <c r="AU13" s="114"/>
    </row>
    <row r="14" spans="2:47" s="282" customFormat="1" ht="11.25" customHeight="1">
      <c r="B14" s="316"/>
      <c r="C14" s="1162"/>
      <c r="D14" s="1163"/>
      <c r="E14" s="1164"/>
      <c r="F14" s="1165"/>
      <c r="G14" s="1156"/>
      <c r="H14" s="1157"/>
      <c r="I14" s="1157"/>
      <c r="J14" s="1157"/>
      <c r="K14" s="1157"/>
      <c r="L14" s="1157"/>
      <c r="M14" s="1157"/>
      <c r="N14" s="1157"/>
      <c r="O14" s="1157"/>
      <c r="P14" s="1157"/>
      <c r="Q14" s="1157"/>
      <c r="R14" s="1157"/>
      <c r="S14" s="1157"/>
      <c r="T14" s="1157"/>
      <c r="U14" s="1157"/>
      <c r="V14" s="1165"/>
      <c r="W14" s="1156"/>
      <c r="X14" s="1165"/>
      <c r="Y14" s="1179"/>
      <c r="Z14" s="1180"/>
      <c r="AA14" s="1180"/>
      <c r="AB14" s="1180"/>
      <c r="AC14" s="1181"/>
      <c r="AD14" s="1182"/>
      <c r="AE14" s="1183"/>
      <c r="AF14" s="1183"/>
      <c r="AG14" s="1183"/>
      <c r="AH14" s="1184"/>
      <c r="AI14" s="1156"/>
      <c r="AJ14" s="1157"/>
      <c r="AK14" s="1157"/>
      <c r="AL14" s="1157"/>
      <c r="AM14" s="1157"/>
      <c r="AN14" s="1157"/>
      <c r="AO14" s="1157"/>
      <c r="AP14" s="1158"/>
      <c r="AQ14" s="1410"/>
      <c r="AR14" s="1411"/>
      <c r="AS14" s="1411"/>
      <c r="AT14" s="1412"/>
      <c r="AU14" s="317"/>
    </row>
    <row r="15" spans="2:47" s="282" customFormat="1" ht="16.5" customHeight="1">
      <c r="B15" s="316"/>
      <c r="C15" s="1398"/>
      <c r="D15" s="1399"/>
      <c r="E15" s="1400"/>
      <c r="F15" s="1401"/>
      <c r="G15" s="1347"/>
      <c r="H15" s="1348"/>
      <c r="I15" s="1348"/>
      <c r="J15" s="1348"/>
      <c r="K15" s="1348"/>
      <c r="L15" s="1348"/>
      <c r="M15" s="1348"/>
      <c r="N15" s="1348"/>
      <c r="O15" s="1348"/>
      <c r="P15" s="1348"/>
      <c r="Q15" s="1348"/>
      <c r="R15" s="1348"/>
      <c r="S15" s="1348"/>
      <c r="T15" s="1348"/>
      <c r="U15" s="1348"/>
      <c r="V15" s="1349"/>
      <c r="W15" s="1402"/>
      <c r="X15" s="1403"/>
      <c r="Y15" s="1404"/>
      <c r="Z15" s="1405"/>
      <c r="AA15" s="1405"/>
      <c r="AB15" s="1405"/>
      <c r="AC15" s="1406"/>
      <c r="AD15" s="1407"/>
      <c r="AE15" s="1408"/>
      <c r="AF15" s="1408"/>
      <c r="AG15" s="1408"/>
      <c r="AH15" s="1409"/>
      <c r="AI15" s="1413"/>
      <c r="AJ15" s="1414"/>
      <c r="AK15" s="1414"/>
      <c r="AL15" s="1414"/>
      <c r="AM15" s="1414"/>
      <c r="AN15" s="1414"/>
      <c r="AO15" s="1414"/>
      <c r="AP15" s="1415"/>
      <c r="AQ15" s="1416"/>
      <c r="AR15" s="1417"/>
      <c r="AS15" s="1417"/>
      <c r="AT15" s="1418"/>
      <c r="AU15" s="114"/>
    </row>
    <row r="16" spans="2:47" s="282" customFormat="1" ht="11.25" customHeight="1">
      <c r="B16" s="316"/>
      <c r="C16" s="1162"/>
      <c r="D16" s="1163"/>
      <c r="E16" s="1164"/>
      <c r="F16" s="1165"/>
      <c r="G16" s="1156"/>
      <c r="H16" s="1157"/>
      <c r="I16" s="1157"/>
      <c r="J16" s="1157"/>
      <c r="K16" s="1157"/>
      <c r="L16" s="1157"/>
      <c r="M16" s="1157"/>
      <c r="N16" s="1157"/>
      <c r="O16" s="1157"/>
      <c r="P16" s="1157"/>
      <c r="Q16" s="1157"/>
      <c r="R16" s="1157"/>
      <c r="S16" s="1157"/>
      <c r="T16" s="1157"/>
      <c r="U16" s="1157"/>
      <c r="V16" s="1165"/>
      <c r="W16" s="1156"/>
      <c r="X16" s="1165"/>
      <c r="Y16" s="1179"/>
      <c r="Z16" s="1180"/>
      <c r="AA16" s="1180"/>
      <c r="AB16" s="1180"/>
      <c r="AC16" s="1181"/>
      <c r="AD16" s="1182"/>
      <c r="AE16" s="1183"/>
      <c r="AF16" s="1183"/>
      <c r="AG16" s="1183"/>
      <c r="AH16" s="1184"/>
      <c r="AI16" s="1156"/>
      <c r="AJ16" s="1157"/>
      <c r="AK16" s="1157"/>
      <c r="AL16" s="1157"/>
      <c r="AM16" s="1157"/>
      <c r="AN16" s="1157"/>
      <c r="AO16" s="1157"/>
      <c r="AP16" s="1158"/>
      <c r="AQ16" s="1410"/>
      <c r="AR16" s="1411"/>
      <c r="AS16" s="1411"/>
      <c r="AT16" s="1412"/>
      <c r="AU16" s="317"/>
    </row>
    <row r="17" spans="2:47" s="282" customFormat="1" ht="16.5" customHeight="1">
      <c r="B17" s="316"/>
      <c r="C17" s="1398"/>
      <c r="D17" s="1399"/>
      <c r="E17" s="1400"/>
      <c r="F17" s="1401"/>
      <c r="G17" s="1347"/>
      <c r="H17" s="1348"/>
      <c r="I17" s="1348"/>
      <c r="J17" s="1348"/>
      <c r="K17" s="1348"/>
      <c r="L17" s="1348"/>
      <c r="M17" s="1348"/>
      <c r="N17" s="1348"/>
      <c r="O17" s="1348"/>
      <c r="P17" s="1348"/>
      <c r="Q17" s="1348"/>
      <c r="R17" s="1348"/>
      <c r="S17" s="1348"/>
      <c r="T17" s="1348"/>
      <c r="U17" s="1348"/>
      <c r="V17" s="1349"/>
      <c r="W17" s="1402"/>
      <c r="X17" s="1403"/>
      <c r="Y17" s="1404"/>
      <c r="Z17" s="1405"/>
      <c r="AA17" s="1405"/>
      <c r="AB17" s="1405"/>
      <c r="AC17" s="1406"/>
      <c r="AD17" s="1407"/>
      <c r="AE17" s="1408"/>
      <c r="AF17" s="1408"/>
      <c r="AG17" s="1408"/>
      <c r="AH17" s="1409"/>
      <c r="AI17" s="1413"/>
      <c r="AJ17" s="1414"/>
      <c r="AK17" s="1414"/>
      <c r="AL17" s="1414"/>
      <c r="AM17" s="1414"/>
      <c r="AN17" s="1414"/>
      <c r="AO17" s="1414"/>
      <c r="AP17" s="1415"/>
      <c r="AQ17" s="1416"/>
      <c r="AR17" s="1417"/>
      <c r="AS17" s="1417"/>
      <c r="AT17" s="1418"/>
      <c r="AU17" s="114"/>
    </row>
    <row r="18" spans="2:47" s="282" customFormat="1" ht="11.25" customHeight="1">
      <c r="B18" s="316"/>
      <c r="C18" s="1162"/>
      <c r="D18" s="1163"/>
      <c r="E18" s="1164"/>
      <c r="F18" s="1165"/>
      <c r="G18" s="1156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65"/>
      <c r="W18" s="1156"/>
      <c r="X18" s="1165"/>
      <c r="Y18" s="1179"/>
      <c r="Z18" s="1180"/>
      <c r="AA18" s="1180"/>
      <c r="AB18" s="1180"/>
      <c r="AC18" s="1181"/>
      <c r="AD18" s="1182"/>
      <c r="AE18" s="1183"/>
      <c r="AF18" s="1183"/>
      <c r="AG18" s="1183"/>
      <c r="AH18" s="1184"/>
      <c r="AI18" s="1156"/>
      <c r="AJ18" s="1157"/>
      <c r="AK18" s="1157"/>
      <c r="AL18" s="1157"/>
      <c r="AM18" s="1157"/>
      <c r="AN18" s="1157"/>
      <c r="AO18" s="1157"/>
      <c r="AP18" s="1158"/>
      <c r="AQ18" s="1410"/>
      <c r="AR18" s="1411"/>
      <c r="AS18" s="1411"/>
      <c r="AT18" s="1412"/>
      <c r="AU18" s="317"/>
    </row>
    <row r="19" spans="2:47" s="282" customFormat="1" ht="16.5" customHeight="1">
      <c r="B19" s="316"/>
      <c r="C19" s="1398"/>
      <c r="D19" s="1399"/>
      <c r="E19" s="1400"/>
      <c r="F19" s="1401"/>
      <c r="G19" s="1347"/>
      <c r="H19" s="1348"/>
      <c r="I19" s="1348"/>
      <c r="J19" s="1348"/>
      <c r="K19" s="1348"/>
      <c r="L19" s="1348"/>
      <c r="M19" s="1348"/>
      <c r="N19" s="1348"/>
      <c r="O19" s="1348"/>
      <c r="P19" s="1348"/>
      <c r="Q19" s="1348"/>
      <c r="R19" s="1348"/>
      <c r="S19" s="1348"/>
      <c r="T19" s="1348"/>
      <c r="U19" s="1348"/>
      <c r="V19" s="1349"/>
      <c r="W19" s="1402"/>
      <c r="X19" s="1403"/>
      <c r="Y19" s="1404"/>
      <c r="Z19" s="1405"/>
      <c r="AA19" s="1405"/>
      <c r="AB19" s="1405"/>
      <c r="AC19" s="1406"/>
      <c r="AD19" s="1407"/>
      <c r="AE19" s="1408"/>
      <c r="AF19" s="1408"/>
      <c r="AG19" s="1408"/>
      <c r="AH19" s="1409"/>
      <c r="AI19" s="1413"/>
      <c r="AJ19" s="1414"/>
      <c r="AK19" s="1414"/>
      <c r="AL19" s="1414"/>
      <c r="AM19" s="1414"/>
      <c r="AN19" s="1414"/>
      <c r="AO19" s="1414"/>
      <c r="AP19" s="1415"/>
      <c r="AQ19" s="1416"/>
      <c r="AR19" s="1417"/>
      <c r="AS19" s="1417"/>
      <c r="AT19" s="1418"/>
      <c r="AU19" s="114"/>
    </row>
    <row r="20" spans="2:47" s="282" customFormat="1" ht="11.25" customHeight="1">
      <c r="B20" s="316"/>
      <c r="C20" s="1162"/>
      <c r="D20" s="1163"/>
      <c r="E20" s="1164"/>
      <c r="F20" s="1165"/>
      <c r="G20" s="1156"/>
      <c r="H20" s="1157"/>
      <c r="I20" s="1157"/>
      <c r="J20" s="1157"/>
      <c r="K20" s="1157"/>
      <c r="L20" s="1157"/>
      <c r="M20" s="1157"/>
      <c r="N20" s="1157"/>
      <c r="O20" s="1157"/>
      <c r="P20" s="1157"/>
      <c r="Q20" s="1157"/>
      <c r="R20" s="1157"/>
      <c r="S20" s="1157"/>
      <c r="T20" s="1157"/>
      <c r="U20" s="1157"/>
      <c r="V20" s="1165"/>
      <c r="W20" s="1156"/>
      <c r="X20" s="1165"/>
      <c r="Y20" s="1179"/>
      <c r="Z20" s="1180"/>
      <c r="AA20" s="1180"/>
      <c r="AB20" s="1180"/>
      <c r="AC20" s="1181"/>
      <c r="AD20" s="1182"/>
      <c r="AE20" s="1183"/>
      <c r="AF20" s="1183"/>
      <c r="AG20" s="1183"/>
      <c r="AH20" s="1184"/>
      <c r="AI20" s="1156"/>
      <c r="AJ20" s="1157"/>
      <c r="AK20" s="1157"/>
      <c r="AL20" s="1157"/>
      <c r="AM20" s="1157"/>
      <c r="AN20" s="1157"/>
      <c r="AO20" s="1157"/>
      <c r="AP20" s="1158"/>
      <c r="AQ20" s="1410"/>
      <c r="AR20" s="1411"/>
      <c r="AS20" s="1411"/>
      <c r="AT20" s="1412"/>
      <c r="AU20" s="317"/>
    </row>
    <row r="21" spans="2:47" s="282" customFormat="1" ht="16.5" customHeight="1">
      <c r="B21" s="316"/>
      <c r="C21" s="1398"/>
      <c r="D21" s="1399"/>
      <c r="E21" s="1400"/>
      <c r="F21" s="1401"/>
      <c r="G21" s="1347"/>
      <c r="H21" s="1348"/>
      <c r="I21" s="1348"/>
      <c r="J21" s="1348"/>
      <c r="K21" s="1348"/>
      <c r="L21" s="1348"/>
      <c r="M21" s="1348"/>
      <c r="N21" s="1348"/>
      <c r="O21" s="1348"/>
      <c r="P21" s="1348"/>
      <c r="Q21" s="1348"/>
      <c r="R21" s="1348"/>
      <c r="S21" s="1348"/>
      <c r="T21" s="1348"/>
      <c r="U21" s="1348"/>
      <c r="V21" s="1349"/>
      <c r="W21" s="1402"/>
      <c r="X21" s="1403"/>
      <c r="Y21" s="1404"/>
      <c r="Z21" s="1405"/>
      <c r="AA21" s="1405"/>
      <c r="AB21" s="1405"/>
      <c r="AC21" s="1406"/>
      <c r="AD21" s="1407"/>
      <c r="AE21" s="1408"/>
      <c r="AF21" s="1408"/>
      <c r="AG21" s="1408"/>
      <c r="AH21" s="1409"/>
      <c r="AI21" s="1413"/>
      <c r="AJ21" s="1414"/>
      <c r="AK21" s="1414"/>
      <c r="AL21" s="1414"/>
      <c r="AM21" s="1414"/>
      <c r="AN21" s="1414"/>
      <c r="AO21" s="1414"/>
      <c r="AP21" s="1415"/>
      <c r="AQ21" s="1416"/>
      <c r="AR21" s="1417"/>
      <c r="AS21" s="1417"/>
      <c r="AT21" s="1418"/>
      <c r="AU21" s="114"/>
    </row>
    <row r="22" spans="2:47" s="282" customFormat="1" ht="11.25" customHeight="1">
      <c r="B22" s="316"/>
      <c r="C22" s="1162"/>
      <c r="D22" s="1163"/>
      <c r="E22" s="1164"/>
      <c r="F22" s="1165"/>
      <c r="G22" s="1156"/>
      <c r="H22" s="1157"/>
      <c r="I22" s="1157"/>
      <c r="J22" s="1157"/>
      <c r="K22" s="1157"/>
      <c r="L22" s="1157"/>
      <c r="M22" s="1157"/>
      <c r="N22" s="1157"/>
      <c r="O22" s="1157"/>
      <c r="P22" s="1157"/>
      <c r="Q22" s="1157"/>
      <c r="R22" s="1157"/>
      <c r="S22" s="1157"/>
      <c r="T22" s="1157"/>
      <c r="U22" s="1157"/>
      <c r="V22" s="1165"/>
      <c r="W22" s="1156"/>
      <c r="X22" s="1165"/>
      <c r="Y22" s="1179"/>
      <c r="Z22" s="1180"/>
      <c r="AA22" s="1180"/>
      <c r="AB22" s="1180"/>
      <c r="AC22" s="1181"/>
      <c r="AD22" s="1182"/>
      <c r="AE22" s="1183"/>
      <c r="AF22" s="1183"/>
      <c r="AG22" s="1183"/>
      <c r="AH22" s="1184"/>
      <c r="AI22" s="1156"/>
      <c r="AJ22" s="1157"/>
      <c r="AK22" s="1157"/>
      <c r="AL22" s="1157"/>
      <c r="AM22" s="1157"/>
      <c r="AN22" s="1157"/>
      <c r="AO22" s="1157"/>
      <c r="AP22" s="1158"/>
      <c r="AQ22" s="1410"/>
      <c r="AR22" s="1411"/>
      <c r="AS22" s="1411"/>
      <c r="AT22" s="1412"/>
      <c r="AU22" s="317"/>
    </row>
    <row r="23" spans="2:47" s="282" customFormat="1" ht="16.5" customHeight="1">
      <c r="B23" s="316"/>
      <c r="C23" s="1398"/>
      <c r="D23" s="1399"/>
      <c r="E23" s="1400"/>
      <c r="F23" s="1401"/>
      <c r="G23" s="1347"/>
      <c r="H23" s="1348"/>
      <c r="I23" s="1348"/>
      <c r="J23" s="1348"/>
      <c r="K23" s="1348"/>
      <c r="L23" s="1348"/>
      <c r="M23" s="1348"/>
      <c r="N23" s="1348"/>
      <c r="O23" s="1348"/>
      <c r="P23" s="1348"/>
      <c r="Q23" s="1348"/>
      <c r="R23" s="1348"/>
      <c r="S23" s="1348"/>
      <c r="T23" s="1348"/>
      <c r="U23" s="1348"/>
      <c r="V23" s="1349"/>
      <c r="W23" s="1402"/>
      <c r="X23" s="1403"/>
      <c r="Y23" s="1404"/>
      <c r="Z23" s="1405"/>
      <c r="AA23" s="1405"/>
      <c r="AB23" s="1405"/>
      <c r="AC23" s="1406"/>
      <c r="AD23" s="1407"/>
      <c r="AE23" s="1408"/>
      <c r="AF23" s="1408"/>
      <c r="AG23" s="1408"/>
      <c r="AH23" s="1409"/>
      <c r="AI23" s="1413"/>
      <c r="AJ23" s="1414"/>
      <c r="AK23" s="1414"/>
      <c r="AL23" s="1414"/>
      <c r="AM23" s="1414"/>
      <c r="AN23" s="1414"/>
      <c r="AO23" s="1414"/>
      <c r="AP23" s="1415"/>
      <c r="AQ23" s="1416"/>
      <c r="AR23" s="1417"/>
      <c r="AS23" s="1417"/>
      <c r="AT23" s="1418"/>
      <c r="AU23" s="114"/>
    </row>
    <row r="24" spans="2:47" s="282" customFormat="1" ht="11.25" customHeight="1">
      <c r="B24" s="316"/>
      <c r="C24" s="1162"/>
      <c r="D24" s="1163"/>
      <c r="E24" s="1164"/>
      <c r="F24" s="1165"/>
      <c r="G24" s="1156"/>
      <c r="H24" s="1157"/>
      <c r="I24" s="1157"/>
      <c r="J24" s="1157"/>
      <c r="K24" s="1157"/>
      <c r="L24" s="1157"/>
      <c r="M24" s="1157"/>
      <c r="N24" s="1157"/>
      <c r="O24" s="1157"/>
      <c r="P24" s="1157"/>
      <c r="Q24" s="1157"/>
      <c r="R24" s="1157"/>
      <c r="S24" s="1157"/>
      <c r="T24" s="1157"/>
      <c r="U24" s="1157"/>
      <c r="V24" s="1165"/>
      <c r="W24" s="1156"/>
      <c r="X24" s="1165"/>
      <c r="Y24" s="1179"/>
      <c r="Z24" s="1180"/>
      <c r="AA24" s="1180"/>
      <c r="AB24" s="1180"/>
      <c r="AC24" s="1181"/>
      <c r="AD24" s="1182"/>
      <c r="AE24" s="1183"/>
      <c r="AF24" s="1183"/>
      <c r="AG24" s="1183"/>
      <c r="AH24" s="1184"/>
      <c r="AI24" s="1156"/>
      <c r="AJ24" s="1157"/>
      <c r="AK24" s="1157"/>
      <c r="AL24" s="1157"/>
      <c r="AM24" s="1157"/>
      <c r="AN24" s="1157"/>
      <c r="AO24" s="1157"/>
      <c r="AP24" s="1158"/>
      <c r="AQ24" s="1410"/>
      <c r="AR24" s="1411"/>
      <c r="AS24" s="1411"/>
      <c r="AT24" s="1412"/>
      <c r="AU24" s="317"/>
    </row>
    <row r="25" spans="2:47" s="282" customFormat="1" ht="16.5" customHeight="1">
      <c r="B25" s="316"/>
      <c r="C25" s="1398"/>
      <c r="D25" s="1399"/>
      <c r="E25" s="1400"/>
      <c r="F25" s="1401"/>
      <c r="G25" s="1347"/>
      <c r="H25" s="1348"/>
      <c r="I25" s="1348"/>
      <c r="J25" s="1348"/>
      <c r="K25" s="1348"/>
      <c r="L25" s="1348"/>
      <c r="M25" s="1348"/>
      <c r="N25" s="1348"/>
      <c r="O25" s="1348"/>
      <c r="P25" s="1348"/>
      <c r="Q25" s="1348"/>
      <c r="R25" s="1348"/>
      <c r="S25" s="1348"/>
      <c r="T25" s="1348"/>
      <c r="U25" s="1348"/>
      <c r="V25" s="1349"/>
      <c r="W25" s="1402"/>
      <c r="X25" s="1403"/>
      <c r="Y25" s="1404"/>
      <c r="Z25" s="1405"/>
      <c r="AA25" s="1405"/>
      <c r="AB25" s="1405"/>
      <c r="AC25" s="1406"/>
      <c r="AD25" s="1407"/>
      <c r="AE25" s="1408"/>
      <c r="AF25" s="1408"/>
      <c r="AG25" s="1408"/>
      <c r="AH25" s="1409"/>
      <c r="AI25" s="1413"/>
      <c r="AJ25" s="1414"/>
      <c r="AK25" s="1414"/>
      <c r="AL25" s="1414"/>
      <c r="AM25" s="1414"/>
      <c r="AN25" s="1414"/>
      <c r="AO25" s="1414"/>
      <c r="AP25" s="1415"/>
      <c r="AQ25" s="1416"/>
      <c r="AR25" s="1417"/>
      <c r="AS25" s="1417"/>
      <c r="AT25" s="1418"/>
      <c r="AU25" s="114"/>
    </row>
    <row r="26" spans="2:47" s="282" customFormat="1" ht="11.25" customHeight="1">
      <c r="B26" s="316"/>
      <c r="C26" s="1162"/>
      <c r="D26" s="1163"/>
      <c r="E26" s="1164"/>
      <c r="F26" s="1165"/>
      <c r="G26" s="1156"/>
      <c r="H26" s="1157"/>
      <c r="I26" s="1157"/>
      <c r="J26" s="1157"/>
      <c r="K26" s="1157"/>
      <c r="L26" s="1157"/>
      <c r="M26" s="1157"/>
      <c r="N26" s="1157"/>
      <c r="O26" s="1157"/>
      <c r="P26" s="1157"/>
      <c r="Q26" s="1157"/>
      <c r="R26" s="1157"/>
      <c r="S26" s="1157"/>
      <c r="T26" s="1157"/>
      <c r="U26" s="1157"/>
      <c r="V26" s="1165"/>
      <c r="W26" s="1156"/>
      <c r="X26" s="1165"/>
      <c r="Y26" s="1179"/>
      <c r="Z26" s="1180"/>
      <c r="AA26" s="1180"/>
      <c r="AB26" s="1180"/>
      <c r="AC26" s="1181"/>
      <c r="AD26" s="1182"/>
      <c r="AE26" s="1183"/>
      <c r="AF26" s="1183"/>
      <c r="AG26" s="1183"/>
      <c r="AH26" s="1184"/>
      <c r="AI26" s="1156"/>
      <c r="AJ26" s="1157"/>
      <c r="AK26" s="1157"/>
      <c r="AL26" s="1157"/>
      <c r="AM26" s="1157"/>
      <c r="AN26" s="1157"/>
      <c r="AO26" s="1157"/>
      <c r="AP26" s="1158"/>
      <c r="AQ26" s="1410"/>
      <c r="AR26" s="1411"/>
      <c r="AS26" s="1411"/>
      <c r="AT26" s="1412"/>
      <c r="AU26" s="317"/>
    </row>
    <row r="27" spans="2:47" s="282" customFormat="1" ht="16.5" customHeight="1">
      <c r="B27" s="316"/>
      <c r="C27" s="1398"/>
      <c r="D27" s="1399"/>
      <c r="E27" s="1400"/>
      <c r="F27" s="1401"/>
      <c r="G27" s="1347"/>
      <c r="H27" s="1348"/>
      <c r="I27" s="1348"/>
      <c r="J27" s="1348"/>
      <c r="K27" s="1348"/>
      <c r="L27" s="1348"/>
      <c r="M27" s="1348"/>
      <c r="N27" s="1348"/>
      <c r="O27" s="1348"/>
      <c r="P27" s="1348"/>
      <c r="Q27" s="1348"/>
      <c r="R27" s="1348"/>
      <c r="S27" s="1348"/>
      <c r="T27" s="1348"/>
      <c r="U27" s="1348"/>
      <c r="V27" s="1349"/>
      <c r="W27" s="1402"/>
      <c r="X27" s="1403"/>
      <c r="Y27" s="1404"/>
      <c r="Z27" s="1405"/>
      <c r="AA27" s="1405"/>
      <c r="AB27" s="1405"/>
      <c r="AC27" s="1406"/>
      <c r="AD27" s="1407"/>
      <c r="AE27" s="1408"/>
      <c r="AF27" s="1408"/>
      <c r="AG27" s="1408"/>
      <c r="AH27" s="1409"/>
      <c r="AI27" s="1413"/>
      <c r="AJ27" s="1414"/>
      <c r="AK27" s="1414"/>
      <c r="AL27" s="1414"/>
      <c r="AM27" s="1414"/>
      <c r="AN27" s="1414"/>
      <c r="AO27" s="1414"/>
      <c r="AP27" s="1415"/>
      <c r="AQ27" s="1416"/>
      <c r="AR27" s="1417"/>
      <c r="AS27" s="1417"/>
      <c r="AT27" s="1418"/>
      <c r="AU27" s="114"/>
    </row>
    <row r="28" spans="2:47" s="282" customFormat="1" ht="11.25" customHeight="1">
      <c r="B28" s="316"/>
      <c r="C28" s="1162"/>
      <c r="D28" s="1163"/>
      <c r="E28" s="1164"/>
      <c r="F28" s="1165"/>
      <c r="G28" s="1156"/>
      <c r="H28" s="1157"/>
      <c r="I28" s="1157"/>
      <c r="J28" s="1157"/>
      <c r="K28" s="1157"/>
      <c r="L28" s="1157"/>
      <c r="M28" s="1157"/>
      <c r="N28" s="1157"/>
      <c r="O28" s="1157"/>
      <c r="P28" s="1157"/>
      <c r="Q28" s="1157"/>
      <c r="R28" s="1157"/>
      <c r="S28" s="1157"/>
      <c r="T28" s="1157"/>
      <c r="U28" s="1157"/>
      <c r="V28" s="1165"/>
      <c r="W28" s="1156"/>
      <c r="X28" s="1165"/>
      <c r="Y28" s="1179"/>
      <c r="Z28" s="1180"/>
      <c r="AA28" s="1180"/>
      <c r="AB28" s="1180"/>
      <c r="AC28" s="1181"/>
      <c r="AD28" s="1182"/>
      <c r="AE28" s="1183"/>
      <c r="AF28" s="1183"/>
      <c r="AG28" s="1183"/>
      <c r="AH28" s="1184"/>
      <c r="AI28" s="1156"/>
      <c r="AJ28" s="1157"/>
      <c r="AK28" s="1157"/>
      <c r="AL28" s="1157"/>
      <c r="AM28" s="1157"/>
      <c r="AN28" s="1157"/>
      <c r="AO28" s="1157"/>
      <c r="AP28" s="1158"/>
      <c r="AQ28" s="1410"/>
      <c r="AR28" s="1411"/>
      <c r="AS28" s="1411"/>
      <c r="AT28" s="1412"/>
      <c r="AU28" s="317"/>
    </row>
    <row r="29" spans="2:47" s="282" customFormat="1" ht="16.5" customHeight="1">
      <c r="B29" s="316"/>
      <c r="C29" s="1398"/>
      <c r="D29" s="1399"/>
      <c r="E29" s="1400"/>
      <c r="F29" s="1401"/>
      <c r="G29" s="1347"/>
      <c r="H29" s="1348"/>
      <c r="I29" s="1348"/>
      <c r="J29" s="1348"/>
      <c r="K29" s="1348"/>
      <c r="L29" s="1348"/>
      <c r="M29" s="1348"/>
      <c r="N29" s="1348"/>
      <c r="O29" s="1348"/>
      <c r="P29" s="1348"/>
      <c r="Q29" s="1348"/>
      <c r="R29" s="1348"/>
      <c r="S29" s="1348"/>
      <c r="T29" s="1348"/>
      <c r="U29" s="1348"/>
      <c r="V29" s="1349"/>
      <c r="W29" s="1402"/>
      <c r="X29" s="1403"/>
      <c r="Y29" s="1404"/>
      <c r="Z29" s="1405"/>
      <c r="AA29" s="1405"/>
      <c r="AB29" s="1405"/>
      <c r="AC29" s="1406"/>
      <c r="AD29" s="1407"/>
      <c r="AE29" s="1408"/>
      <c r="AF29" s="1408"/>
      <c r="AG29" s="1408"/>
      <c r="AH29" s="1409"/>
      <c r="AI29" s="1413"/>
      <c r="AJ29" s="1414"/>
      <c r="AK29" s="1414"/>
      <c r="AL29" s="1414"/>
      <c r="AM29" s="1414"/>
      <c r="AN29" s="1414"/>
      <c r="AO29" s="1414"/>
      <c r="AP29" s="1415"/>
      <c r="AQ29" s="1416"/>
      <c r="AR29" s="1417"/>
      <c r="AS29" s="1417"/>
      <c r="AT29" s="1418"/>
      <c r="AU29" s="114"/>
    </row>
    <row r="30" spans="2:47" s="282" customFormat="1" ht="11.25" customHeight="1">
      <c r="B30" s="316"/>
      <c r="C30" s="1162"/>
      <c r="D30" s="1163"/>
      <c r="E30" s="1164"/>
      <c r="F30" s="1165"/>
      <c r="G30" s="1156"/>
      <c r="H30" s="1157"/>
      <c r="I30" s="1157"/>
      <c r="J30" s="1157"/>
      <c r="K30" s="1157"/>
      <c r="L30" s="1157"/>
      <c r="M30" s="1157"/>
      <c r="N30" s="1157"/>
      <c r="O30" s="1157"/>
      <c r="P30" s="1157"/>
      <c r="Q30" s="1157"/>
      <c r="R30" s="1157"/>
      <c r="S30" s="1157"/>
      <c r="T30" s="1157"/>
      <c r="U30" s="1157"/>
      <c r="V30" s="1165"/>
      <c r="W30" s="1156"/>
      <c r="X30" s="1165"/>
      <c r="Y30" s="1179"/>
      <c r="Z30" s="1180"/>
      <c r="AA30" s="1180"/>
      <c r="AB30" s="1180"/>
      <c r="AC30" s="1181"/>
      <c r="AD30" s="1182"/>
      <c r="AE30" s="1183"/>
      <c r="AF30" s="1183"/>
      <c r="AG30" s="1183"/>
      <c r="AH30" s="1184"/>
      <c r="AI30" s="1156"/>
      <c r="AJ30" s="1157"/>
      <c r="AK30" s="1157"/>
      <c r="AL30" s="1157"/>
      <c r="AM30" s="1157"/>
      <c r="AN30" s="1157"/>
      <c r="AO30" s="1157"/>
      <c r="AP30" s="1158"/>
      <c r="AQ30" s="1410"/>
      <c r="AR30" s="1411"/>
      <c r="AS30" s="1411"/>
      <c r="AT30" s="1412"/>
      <c r="AU30" s="317"/>
    </row>
    <row r="31" spans="2:47" s="282" customFormat="1" ht="16.5" customHeight="1">
      <c r="B31" s="316"/>
      <c r="C31" s="1398"/>
      <c r="D31" s="1399"/>
      <c r="E31" s="1400"/>
      <c r="F31" s="1401"/>
      <c r="G31" s="1347"/>
      <c r="H31" s="1348"/>
      <c r="I31" s="1348"/>
      <c r="J31" s="1348"/>
      <c r="K31" s="1348"/>
      <c r="L31" s="1348"/>
      <c r="M31" s="1348"/>
      <c r="N31" s="1348"/>
      <c r="O31" s="1348"/>
      <c r="P31" s="1348"/>
      <c r="Q31" s="1348"/>
      <c r="R31" s="1348"/>
      <c r="S31" s="1348"/>
      <c r="T31" s="1348"/>
      <c r="U31" s="1348"/>
      <c r="V31" s="1349"/>
      <c r="W31" s="1402"/>
      <c r="X31" s="1403"/>
      <c r="Y31" s="1404"/>
      <c r="Z31" s="1405"/>
      <c r="AA31" s="1405"/>
      <c r="AB31" s="1405"/>
      <c r="AC31" s="1406"/>
      <c r="AD31" s="1407"/>
      <c r="AE31" s="1408"/>
      <c r="AF31" s="1408"/>
      <c r="AG31" s="1408"/>
      <c r="AH31" s="1409"/>
      <c r="AI31" s="1413"/>
      <c r="AJ31" s="1414"/>
      <c r="AK31" s="1414"/>
      <c r="AL31" s="1414"/>
      <c r="AM31" s="1414"/>
      <c r="AN31" s="1414"/>
      <c r="AO31" s="1414"/>
      <c r="AP31" s="1415"/>
      <c r="AQ31" s="1416"/>
      <c r="AR31" s="1417"/>
      <c r="AS31" s="1417"/>
      <c r="AT31" s="1418"/>
      <c r="AU31" s="114"/>
    </row>
    <row r="32" spans="2:47" s="282" customFormat="1" ht="11.25" customHeight="1">
      <c r="B32" s="316"/>
      <c r="C32" s="1162"/>
      <c r="D32" s="1163"/>
      <c r="E32" s="1164"/>
      <c r="F32" s="1165"/>
      <c r="G32" s="1156"/>
      <c r="H32" s="1157"/>
      <c r="I32" s="1157"/>
      <c r="J32" s="1157"/>
      <c r="K32" s="1157"/>
      <c r="L32" s="1157"/>
      <c r="M32" s="1157"/>
      <c r="N32" s="1157"/>
      <c r="O32" s="1157"/>
      <c r="P32" s="1157"/>
      <c r="Q32" s="1157"/>
      <c r="R32" s="1157"/>
      <c r="S32" s="1157"/>
      <c r="T32" s="1157"/>
      <c r="U32" s="1157"/>
      <c r="V32" s="1165"/>
      <c r="W32" s="1156"/>
      <c r="X32" s="1165"/>
      <c r="Y32" s="1179"/>
      <c r="Z32" s="1180"/>
      <c r="AA32" s="1180"/>
      <c r="AB32" s="1180"/>
      <c r="AC32" s="1181"/>
      <c r="AD32" s="1182"/>
      <c r="AE32" s="1183"/>
      <c r="AF32" s="1183"/>
      <c r="AG32" s="1183"/>
      <c r="AH32" s="1184"/>
      <c r="AI32" s="1156"/>
      <c r="AJ32" s="1157"/>
      <c r="AK32" s="1157"/>
      <c r="AL32" s="1157"/>
      <c r="AM32" s="1157"/>
      <c r="AN32" s="1157"/>
      <c r="AO32" s="1157"/>
      <c r="AP32" s="1158"/>
      <c r="AQ32" s="1410"/>
      <c r="AR32" s="1411"/>
      <c r="AS32" s="1411"/>
      <c r="AT32" s="1412"/>
      <c r="AU32" s="317"/>
    </row>
    <row r="33" spans="2:47" s="282" customFormat="1" ht="16.5" customHeight="1">
      <c r="B33" s="316"/>
      <c r="C33" s="1398"/>
      <c r="D33" s="1399"/>
      <c r="E33" s="1400"/>
      <c r="F33" s="1401"/>
      <c r="G33" s="1347"/>
      <c r="H33" s="1348"/>
      <c r="I33" s="1348"/>
      <c r="J33" s="1348"/>
      <c r="K33" s="1348"/>
      <c r="L33" s="1348"/>
      <c r="M33" s="1348"/>
      <c r="N33" s="1348"/>
      <c r="O33" s="1348"/>
      <c r="P33" s="1348"/>
      <c r="Q33" s="1348"/>
      <c r="R33" s="1348"/>
      <c r="S33" s="1348"/>
      <c r="T33" s="1348"/>
      <c r="U33" s="1348"/>
      <c r="V33" s="1349"/>
      <c r="W33" s="1402"/>
      <c r="X33" s="1403"/>
      <c r="Y33" s="1404"/>
      <c r="Z33" s="1405"/>
      <c r="AA33" s="1405"/>
      <c r="AB33" s="1405"/>
      <c r="AC33" s="1406"/>
      <c r="AD33" s="1407"/>
      <c r="AE33" s="1408"/>
      <c r="AF33" s="1408"/>
      <c r="AG33" s="1408"/>
      <c r="AH33" s="1409"/>
      <c r="AI33" s="1413"/>
      <c r="AJ33" s="1414"/>
      <c r="AK33" s="1414"/>
      <c r="AL33" s="1414"/>
      <c r="AM33" s="1414"/>
      <c r="AN33" s="1414"/>
      <c r="AO33" s="1414"/>
      <c r="AP33" s="1415"/>
      <c r="AQ33" s="1416"/>
      <c r="AR33" s="1417"/>
      <c r="AS33" s="1417"/>
      <c r="AT33" s="1418"/>
      <c r="AU33" s="114"/>
    </row>
    <row r="34" spans="2:47" s="282" customFormat="1" ht="11.25" customHeight="1">
      <c r="B34" s="316"/>
      <c r="C34" s="1162"/>
      <c r="D34" s="1163"/>
      <c r="E34" s="1164"/>
      <c r="F34" s="1165"/>
      <c r="G34" s="1156"/>
      <c r="H34" s="1157"/>
      <c r="I34" s="1157"/>
      <c r="J34" s="1157"/>
      <c r="K34" s="1157"/>
      <c r="L34" s="1157"/>
      <c r="M34" s="1157"/>
      <c r="N34" s="1157"/>
      <c r="O34" s="1157"/>
      <c r="P34" s="1157"/>
      <c r="Q34" s="1157"/>
      <c r="R34" s="1157"/>
      <c r="S34" s="1157"/>
      <c r="T34" s="1157"/>
      <c r="U34" s="1157"/>
      <c r="V34" s="1165"/>
      <c r="W34" s="1156"/>
      <c r="X34" s="1165"/>
      <c r="Y34" s="1179"/>
      <c r="Z34" s="1180"/>
      <c r="AA34" s="1180"/>
      <c r="AB34" s="1180"/>
      <c r="AC34" s="1181"/>
      <c r="AD34" s="1182"/>
      <c r="AE34" s="1183"/>
      <c r="AF34" s="1183"/>
      <c r="AG34" s="1183"/>
      <c r="AH34" s="1184"/>
      <c r="AI34" s="1156"/>
      <c r="AJ34" s="1157"/>
      <c r="AK34" s="1157"/>
      <c r="AL34" s="1157"/>
      <c r="AM34" s="1157"/>
      <c r="AN34" s="1157"/>
      <c r="AO34" s="1157"/>
      <c r="AP34" s="1158"/>
      <c r="AQ34" s="1410"/>
      <c r="AR34" s="1411"/>
      <c r="AS34" s="1411"/>
      <c r="AT34" s="1412"/>
      <c r="AU34" s="317"/>
    </row>
    <row r="35" spans="2:47" s="282" customFormat="1" ht="16.5" customHeight="1">
      <c r="B35" s="316"/>
      <c r="C35" s="1398"/>
      <c r="D35" s="1399"/>
      <c r="E35" s="1400"/>
      <c r="F35" s="1401"/>
      <c r="G35" s="1347"/>
      <c r="H35" s="1348"/>
      <c r="I35" s="1348"/>
      <c r="J35" s="1348"/>
      <c r="K35" s="1348"/>
      <c r="L35" s="1348"/>
      <c r="M35" s="1348"/>
      <c r="N35" s="1348"/>
      <c r="O35" s="1348"/>
      <c r="P35" s="1348"/>
      <c r="Q35" s="1348"/>
      <c r="R35" s="1348"/>
      <c r="S35" s="1348"/>
      <c r="T35" s="1348"/>
      <c r="U35" s="1348"/>
      <c r="V35" s="1349"/>
      <c r="W35" s="1402"/>
      <c r="X35" s="1403"/>
      <c r="Y35" s="1404"/>
      <c r="Z35" s="1405"/>
      <c r="AA35" s="1405"/>
      <c r="AB35" s="1405"/>
      <c r="AC35" s="1406"/>
      <c r="AD35" s="1407"/>
      <c r="AE35" s="1408"/>
      <c r="AF35" s="1408"/>
      <c r="AG35" s="1408"/>
      <c r="AH35" s="1409"/>
      <c r="AI35" s="1413"/>
      <c r="AJ35" s="1414"/>
      <c r="AK35" s="1414"/>
      <c r="AL35" s="1414"/>
      <c r="AM35" s="1414"/>
      <c r="AN35" s="1414"/>
      <c r="AO35" s="1414"/>
      <c r="AP35" s="1415"/>
      <c r="AQ35" s="1416"/>
      <c r="AR35" s="1417"/>
      <c r="AS35" s="1417"/>
      <c r="AT35" s="1418"/>
      <c r="AU35" s="114"/>
    </row>
    <row r="36" spans="2:47" s="282" customFormat="1" ht="11.25" customHeight="1">
      <c r="B36" s="316"/>
      <c r="C36" s="1162"/>
      <c r="D36" s="1163"/>
      <c r="E36" s="1164"/>
      <c r="F36" s="1165"/>
      <c r="G36" s="1156"/>
      <c r="H36" s="1157"/>
      <c r="I36" s="1157"/>
      <c r="J36" s="1157"/>
      <c r="K36" s="1157"/>
      <c r="L36" s="1157"/>
      <c r="M36" s="1157"/>
      <c r="N36" s="1157"/>
      <c r="O36" s="1157"/>
      <c r="P36" s="1157"/>
      <c r="Q36" s="1157"/>
      <c r="R36" s="1157"/>
      <c r="S36" s="1157"/>
      <c r="T36" s="1157"/>
      <c r="U36" s="1157"/>
      <c r="V36" s="1165"/>
      <c r="W36" s="1156"/>
      <c r="X36" s="1165"/>
      <c r="Y36" s="1179"/>
      <c r="Z36" s="1180"/>
      <c r="AA36" s="1180"/>
      <c r="AB36" s="1180"/>
      <c r="AC36" s="1181"/>
      <c r="AD36" s="1182"/>
      <c r="AE36" s="1183"/>
      <c r="AF36" s="1183"/>
      <c r="AG36" s="1183"/>
      <c r="AH36" s="1184"/>
      <c r="AI36" s="1156"/>
      <c r="AJ36" s="1157"/>
      <c r="AK36" s="1157"/>
      <c r="AL36" s="1157"/>
      <c r="AM36" s="1157"/>
      <c r="AN36" s="1157"/>
      <c r="AO36" s="1157"/>
      <c r="AP36" s="1158"/>
      <c r="AQ36" s="1410"/>
      <c r="AR36" s="1411"/>
      <c r="AS36" s="1411"/>
      <c r="AT36" s="1412"/>
      <c r="AU36" s="317"/>
    </row>
    <row r="37" spans="2:47" s="282" customFormat="1" ht="16.5" customHeight="1">
      <c r="B37" s="316"/>
      <c r="C37" s="1398"/>
      <c r="D37" s="1399"/>
      <c r="E37" s="1400"/>
      <c r="F37" s="1401"/>
      <c r="G37" s="1347"/>
      <c r="H37" s="1348"/>
      <c r="I37" s="1348"/>
      <c r="J37" s="1348"/>
      <c r="K37" s="1348"/>
      <c r="L37" s="1348"/>
      <c r="M37" s="1348"/>
      <c r="N37" s="1348"/>
      <c r="O37" s="1348"/>
      <c r="P37" s="1348"/>
      <c r="Q37" s="1348"/>
      <c r="R37" s="1348"/>
      <c r="S37" s="1348"/>
      <c r="T37" s="1348"/>
      <c r="U37" s="1348"/>
      <c r="V37" s="1349"/>
      <c r="W37" s="1402"/>
      <c r="X37" s="1403"/>
      <c r="Y37" s="1404"/>
      <c r="Z37" s="1405"/>
      <c r="AA37" s="1405"/>
      <c r="AB37" s="1405"/>
      <c r="AC37" s="1406"/>
      <c r="AD37" s="1407"/>
      <c r="AE37" s="1408"/>
      <c r="AF37" s="1408"/>
      <c r="AG37" s="1408"/>
      <c r="AH37" s="1409"/>
      <c r="AI37" s="1413"/>
      <c r="AJ37" s="1414"/>
      <c r="AK37" s="1414"/>
      <c r="AL37" s="1414"/>
      <c r="AM37" s="1414"/>
      <c r="AN37" s="1414"/>
      <c r="AO37" s="1414"/>
      <c r="AP37" s="1415"/>
      <c r="AQ37" s="1416"/>
      <c r="AR37" s="1417"/>
      <c r="AS37" s="1417"/>
      <c r="AT37" s="1418"/>
      <c r="AU37" s="114"/>
    </row>
    <row r="38" spans="2:47" s="282" customFormat="1" ht="11.25" customHeight="1">
      <c r="B38" s="316"/>
      <c r="C38" s="1162"/>
      <c r="D38" s="1163"/>
      <c r="E38" s="1164"/>
      <c r="F38" s="1165"/>
      <c r="G38" s="1156"/>
      <c r="H38" s="1157"/>
      <c r="I38" s="1157"/>
      <c r="J38" s="1157"/>
      <c r="K38" s="1157"/>
      <c r="L38" s="1157"/>
      <c r="M38" s="1157"/>
      <c r="N38" s="1157"/>
      <c r="O38" s="1157"/>
      <c r="P38" s="1157"/>
      <c r="Q38" s="1157"/>
      <c r="R38" s="1157"/>
      <c r="S38" s="1157"/>
      <c r="T38" s="1157"/>
      <c r="U38" s="1157"/>
      <c r="V38" s="1165"/>
      <c r="W38" s="1156"/>
      <c r="X38" s="1165"/>
      <c r="Y38" s="1179"/>
      <c r="Z38" s="1180"/>
      <c r="AA38" s="1180"/>
      <c r="AB38" s="1180"/>
      <c r="AC38" s="1181"/>
      <c r="AD38" s="1182"/>
      <c r="AE38" s="1183"/>
      <c r="AF38" s="1183"/>
      <c r="AG38" s="1183"/>
      <c r="AH38" s="1184"/>
      <c r="AI38" s="1156"/>
      <c r="AJ38" s="1157"/>
      <c r="AK38" s="1157"/>
      <c r="AL38" s="1157"/>
      <c r="AM38" s="1157"/>
      <c r="AN38" s="1157"/>
      <c r="AO38" s="1157"/>
      <c r="AP38" s="1158"/>
      <c r="AQ38" s="1410"/>
      <c r="AR38" s="1411"/>
      <c r="AS38" s="1411"/>
      <c r="AT38" s="1412"/>
      <c r="AU38" s="317"/>
    </row>
    <row r="39" spans="2:47" s="282" customFormat="1" ht="16.5" customHeight="1" thickBot="1">
      <c r="B39" s="316"/>
      <c r="C39" s="1419"/>
      <c r="D39" s="1420"/>
      <c r="E39" s="1421"/>
      <c r="F39" s="1422"/>
      <c r="G39" s="1423"/>
      <c r="H39" s="1424"/>
      <c r="I39" s="1424"/>
      <c r="J39" s="1424"/>
      <c r="K39" s="1424"/>
      <c r="L39" s="1424"/>
      <c r="M39" s="1424"/>
      <c r="N39" s="1424"/>
      <c r="O39" s="1424"/>
      <c r="P39" s="1424"/>
      <c r="Q39" s="1424"/>
      <c r="R39" s="1424"/>
      <c r="S39" s="1424"/>
      <c r="T39" s="1424"/>
      <c r="U39" s="1424"/>
      <c r="V39" s="1425"/>
      <c r="W39" s="1402"/>
      <c r="X39" s="1403"/>
      <c r="Y39" s="1426"/>
      <c r="Z39" s="1427"/>
      <c r="AA39" s="1427"/>
      <c r="AB39" s="1427"/>
      <c r="AC39" s="1428"/>
      <c r="AD39" s="1429"/>
      <c r="AE39" s="1430"/>
      <c r="AF39" s="1430"/>
      <c r="AG39" s="1430"/>
      <c r="AH39" s="1431"/>
      <c r="AI39" s="1432"/>
      <c r="AJ39" s="1433"/>
      <c r="AK39" s="1433"/>
      <c r="AL39" s="1433"/>
      <c r="AM39" s="1433"/>
      <c r="AN39" s="1433"/>
      <c r="AO39" s="1433"/>
      <c r="AP39" s="1434"/>
      <c r="AQ39" s="1416"/>
      <c r="AR39" s="1417"/>
      <c r="AS39" s="1417"/>
      <c r="AT39" s="1418"/>
      <c r="AU39" s="114"/>
    </row>
    <row r="40" spans="2:47" s="282" customFormat="1" ht="21.75" customHeight="1">
      <c r="B40" s="316"/>
      <c r="C40" s="118"/>
      <c r="D40" s="220"/>
      <c r="E40" s="876"/>
      <c r="F40" s="876"/>
      <c r="G40" s="1204" t="s">
        <v>66</v>
      </c>
      <c r="H40" s="1204"/>
      <c r="I40" s="1204"/>
      <c r="J40" s="1204"/>
      <c r="K40" s="1204"/>
      <c r="L40" s="1204"/>
      <c r="M40" s="1204"/>
      <c r="N40" s="1204"/>
      <c r="O40" s="1204"/>
      <c r="P40" s="1204"/>
      <c r="Q40" s="1204"/>
      <c r="R40" s="1204"/>
      <c r="S40" s="1204"/>
      <c r="T40" s="1204"/>
      <c r="U40" s="1204"/>
      <c r="V40" s="1205"/>
      <c r="W40" s="1210"/>
      <c r="X40" s="1211"/>
      <c r="Y40" s="1207"/>
      <c r="Z40" s="1208"/>
      <c r="AA40" s="1208"/>
      <c r="AB40" s="1208"/>
      <c r="AC40" s="1209"/>
      <c r="AD40" s="1188"/>
      <c r="AE40" s="1189"/>
      <c r="AF40" s="1189"/>
      <c r="AG40" s="1189"/>
      <c r="AH40" s="1190"/>
      <c r="AI40" s="1215">
        <v>770000</v>
      </c>
      <c r="AJ40" s="1191"/>
      <c r="AK40" s="1191"/>
      <c r="AL40" s="1191"/>
      <c r="AM40" s="1191"/>
      <c r="AN40" s="1191"/>
      <c r="AO40" s="1191"/>
      <c r="AP40" s="1192"/>
      <c r="AQ40" s="1201" t="s">
        <v>63</v>
      </c>
      <c r="AR40" s="1202"/>
      <c r="AS40" s="1202"/>
      <c r="AT40" s="1203"/>
      <c r="AU40" s="112"/>
    </row>
    <row r="41" spans="2:47" s="282" customFormat="1" ht="21.75" customHeight="1" thickBot="1">
      <c r="B41" s="316"/>
      <c r="C41" s="120"/>
      <c r="D41" s="221"/>
      <c r="E41" s="778"/>
      <c r="F41" s="778"/>
      <c r="G41" s="1196" t="s">
        <v>67</v>
      </c>
      <c r="H41" s="1196"/>
      <c r="I41" s="1196"/>
      <c r="J41" s="1196"/>
      <c r="K41" s="1196"/>
      <c r="L41" s="1196"/>
      <c r="M41" s="1196"/>
      <c r="N41" s="1196"/>
      <c r="O41" s="1196"/>
      <c r="P41" s="1196"/>
      <c r="Q41" s="1196"/>
      <c r="R41" s="1196"/>
      <c r="S41" s="1196"/>
      <c r="T41" s="1196"/>
      <c r="U41" s="1196"/>
      <c r="V41" s="1197"/>
      <c r="W41" s="777" t="s">
        <v>64</v>
      </c>
      <c r="X41" s="779"/>
      <c r="Y41" s="1435">
        <v>10</v>
      </c>
      <c r="Z41" s="1436"/>
      <c r="AA41" s="1436"/>
      <c r="AB41" s="1436"/>
      <c r="AC41" s="1437"/>
      <c r="AD41" s="777"/>
      <c r="AE41" s="778"/>
      <c r="AF41" s="778"/>
      <c r="AG41" s="778"/>
      <c r="AH41" s="779"/>
      <c r="AI41" s="1438">
        <v>77000</v>
      </c>
      <c r="AJ41" s="1439"/>
      <c r="AK41" s="1439"/>
      <c r="AL41" s="1439"/>
      <c r="AM41" s="1439"/>
      <c r="AN41" s="1439"/>
      <c r="AO41" s="1439"/>
      <c r="AP41" s="1440"/>
      <c r="AQ41" s="1236" t="s">
        <v>63</v>
      </c>
      <c r="AR41" s="1237"/>
      <c r="AS41" s="1237"/>
      <c r="AT41" s="1238"/>
      <c r="AU41" s="112"/>
    </row>
    <row r="42" spans="2:47" s="282" customFormat="1" ht="21.75" customHeight="1" thickBot="1">
      <c r="B42" s="316"/>
      <c r="C42" s="122"/>
      <c r="D42" s="222"/>
      <c r="E42" s="854"/>
      <c r="F42" s="854"/>
      <c r="G42" s="1228" t="s">
        <v>68</v>
      </c>
      <c r="H42" s="1228"/>
      <c r="I42" s="1228"/>
      <c r="J42" s="1228"/>
      <c r="K42" s="1228"/>
      <c r="L42" s="1228"/>
      <c r="M42" s="1228"/>
      <c r="N42" s="1228"/>
      <c r="O42" s="1228"/>
      <c r="P42" s="1228"/>
      <c r="Q42" s="1228"/>
      <c r="R42" s="1228"/>
      <c r="S42" s="1228"/>
      <c r="T42" s="1228"/>
      <c r="U42" s="1228"/>
      <c r="V42" s="1229"/>
      <c r="W42" s="864"/>
      <c r="X42" s="865"/>
      <c r="Y42" s="1246"/>
      <c r="Z42" s="1247"/>
      <c r="AA42" s="1247"/>
      <c r="AB42" s="1247"/>
      <c r="AC42" s="1248"/>
      <c r="AD42" s="864"/>
      <c r="AE42" s="854"/>
      <c r="AF42" s="854"/>
      <c r="AG42" s="854"/>
      <c r="AH42" s="865"/>
      <c r="AI42" s="1233">
        <v>847000</v>
      </c>
      <c r="AJ42" s="1234"/>
      <c r="AK42" s="1234"/>
      <c r="AL42" s="1234"/>
      <c r="AM42" s="1234"/>
      <c r="AN42" s="1234"/>
      <c r="AO42" s="1234"/>
      <c r="AP42" s="1235"/>
      <c r="AQ42" s="1242" t="s">
        <v>63</v>
      </c>
      <c r="AR42" s="1243"/>
      <c r="AS42" s="1243"/>
      <c r="AT42" s="1244"/>
      <c r="AU42" s="112"/>
    </row>
    <row r="43" spans="2:47" s="282" customFormat="1" ht="12" customHeight="1">
      <c r="B43" s="316"/>
      <c r="C43" s="1388" t="s">
        <v>140</v>
      </c>
      <c r="D43" s="1388"/>
      <c r="E43" s="1388"/>
      <c r="F43" s="1388"/>
      <c r="G43" s="1388"/>
      <c r="H43" s="1388"/>
      <c r="I43" s="1388"/>
      <c r="J43" s="1388"/>
      <c r="K43" s="318"/>
      <c r="L43" s="318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1389"/>
      <c r="X43" s="1389"/>
      <c r="Y43" s="1389"/>
      <c r="Z43" s="1389"/>
      <c r="AA43" s="106"/>
      <c r="AB43" s="1389"/>
      <c r="AC43" s="1389"/>
      <c r="AD43" s="316"/>
      <c r="AE43" s="1389"/>
      <c r="AF43" s="1389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1249" t="s">
        <v>141</v>
      </c>
      <c r="AR43" s="1249"/>
      <c r="AS43" s="1249"/>
      <c r="AT43" s="1249"/>
      <c r="AU43" s="318"/>
    </row>
    <row r="44" spans="2:47">
      <c r="C44" s="282"/>
      <c r="D44" s="282"/>
      <c r="E44" s="838"/>
      <c r="F44" s="838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</row>
  </sheetData>
  <sheetProtection sheet="1" objects="1" selectLockedCells="1" selectUnlockedCells="1"/>
  <protectedRanges>
    <protectedRange sqref="C35:V35 C33:V33 Y21:AP21 C41:X42 C11:V11 AU40:AU42 Y19:AP19 C31:V31 C29:V29 C27:V27 C25:V25 C13:V13 C37:V37 C21:V21 C19:V19 C17:V17 C15:V15 C23:V23 Y17:AP17 Y15:AP15 U6:W6 Z6:AC6 C6:G6 S4 C39:V39 Y39:AP39 AG6:AH6 AM4 AM6 AP4 Y11:AP11 C40:AP40 AD41:AP42 Y13:AP13 Y37:AP37 Y35:AP35 Y33:AP33 Y31:AP31 Y29:AP29 Y27:AP27 Y25:AP25 Y23:AP23" name="範囲1"/>
    <protectedRange sqref="Y41:AC42" name="範囲1_2"/>
    <protectedRange sqref="W11:X11 W13:X13 W15:X15 W17:X17 W19:X19 W21:X21 W39:X39 W23:X23 W25:X25 W27:X27 W29:X29 W31:X31 W33:X33 W35:X35 W37:X37" name="範囲1_1"/>
    <protectedRange sqref="AI4" name="範囲1_4"/>
  </protectedRanges>
  <mergeCells count="289">
    <mergeCell ref="E44:F44"/>
    <mergeCell ref="C43:J43"/>
    <mergeCell ref="W43:X43"/>
    <mergeCell ref="Y43:Z43"/>
    <mergeCell ref="AB43:AC43"/>
    <mergeCell ref="AE43:AF43"/>
    <mergeCell ref="AQ43:AT43"/>
    <mergeCell ref="AQ42:AT42"/>
    <mergeCell ref="E42:F42"/>
    <mergeCell ref="G42:V42"/>
    <mergeCell ref="E41:F41"/>
    <mergeCell ref="G41:V41"/>
    <mergeCell ref="W41:X41"/>
    <mergeCell ref="Y41:AC41"/>
    <mergeCell ref="AD41:AH41"/>
    <mergeCell ref="AI41:AP41"/>
    <mergeCell ref="AQ41:AT41"/>
    <mergeCell ref="AQ40:AT40"/>
    <mergeCell ref="W42:X42"/>
    <mergeCell ref="Y42:AC42"/>
    <mergeCell ref="AD42:AH42"/>
    <mergeCell ref="AI42:AP42"/>
    <mergeCell ref="C39:D39"/>
    <mergeCell ref="E39:F39"/>
    <mergeCell ref="G39:V39"/>
    <mergeCell ref="W39:X39"/>
    <mergeCell ref="Y39:AC39"/>
    <mergeCell ref="AD39:AH39"/>
    <mergeCell ref="AI38:AP38"/>
    <mergeCell ref="AQ38:AT38"/>
    <mergeCell ref="E40:F40"/>
    <mergeCell ref="G40:V40"/>
    <mergeCell ref="W40:X40"/>
    <mergeCell ref="Y40:AC40"/>
    <mergeCell ref="AD40:AH40"/>
    <mergeCell ref="AI40:AP40"/>
    <mergeCell ref="AI39:AP39"/>
    <mergeCell ref="AQ39:AT39"/>
    <mergeCell ref="C37:D37"/>
    <mergeCell ref="E37:F37"/>
    <mergeCell ref="G37:V37"/>
    <mergeCell ref="W37:X37"/>
    <mergeCell ref="Y37:AC37"/>
    <mergeCell ref="AD37:AH37"/>
    <mergeCell ref="AI36:AP36"/>
    <mergeCell ref="AQ36:AT36"/>
    <mergeCell ref="C38:D38"/>
    <mergeCell ref="E38:F38"/>
    <mergeCell ref="G38:V38"/>
    <mergeCell ref="W38:X38"/>
    <mergeCell ref="Y38:AC38"/>
    <mergeCell ref="AD38:AH38"/>
    <mergeCell ref="AI37:AP37"/>
    <mergeCell ref="AQ37:AT37"/>
    <mergeCell ref="C35:D35"/>
    <mergeCell ref="E35:F35"/>
    <mergeCell ref="G35:V35"/>
    <mergeCell ref="W35:X35"/>
    <mergeCell ref="Y35:AC35"/>
    <mergeCell ref="AD35:AH35"/>
    <mergeCell ref="AI34:AP34"/>
    <mergeCell ref="AQ34:AT34"/>
    <mergeCell ref="C36:D36"/>
    <mergeCell ref="E36:F36"/>
    <mergeCell ref="G36:V36"/>
    <mergeCell ref="W36:X36"/>
    <mergeCell ref="Y36:AC36"/>
    <mergeCell ref="AD36:AH36"/>
    <mergeCell ref="AI35:AP35"/>
    <mergeCell ref="AQ35:AT35"/>
    <mergeCell ref="C33:D33"/>
    <mergeCell ref="E33:F33"/>
    <mergeCell ref="G33:V33"/>
    <mergeCell ref="W33:X33"/>
    <mergeCell ref="Y33:AC33"/>
    <mergeCell ref="AD33:AH33"/>
    <mergeCell ref="AI32:AP32"/>
    <mergeCell ref="AQ32:AT32"/>
    <mergeCell ref="C34:D34"/>
    <mergeCell ref="E34:F34"/>
    <mergeCell ref="G34:V34"/>
    <mergeCell ref="W34:X34"/>
    <mergeCell ref="Y34:AC34"/>
    <mergeCell ref="AD34:AH34"/>
    <mergeCell ref="AI33:AP33"/>
    <mergeCell ref="AQ33:AT33"/>
    <mergeCell ref="C31:D31"/>
    <mergeCell ref="E31:F31"/>
    <mergeCell ref="G31:V31"/>
    <mergeCell ref="W31:X31"/>
    <mergeCell ref="Y31:AC31"/>
    <mergeCell ref="AD31:AH31"/>
    <mergeCell ref="AI30:AP30"/>
    <mergeCell ref="AQ30:AT30"/>
    <mergeCell ref="C32:D32"/>
    <mergeCell ref="E32:F32"/>
    <mergeCell ref="G32:V32"/>
    <mergeCell ref="W32:X32"/>
    <mergeCell ref="Y32:AC32"/>
    <mergeCell ref="AD32:AH32"/>
    <mergeCell ref="AI31:AP31"/>
    <mergeCell ref="AQ31:AT31"/>
    <mergeCell ref="C29:D29"/>
    <mergeCell ref="E29:F29"/>
    <mergeCell ref="G29:V29"/>
    <mergeCell ref="W29:X29"/>
    <mergeCell ref="Y29:AC29"/>
    <mergeCell ref="AD29:AH29"/>
    <mergeCell ref="AI28:AP28"/>
    <mergeCell ref="AQ28:AT28"/>
    <mergeCell ref="C30:D30"/>
    <mergeCell ref="E30:F30"/>
    <mergeCell ref="G30:V30"/>
    <mergeCell ref="W30:X30"/>
    <mergeCell ref="Y30:AC30"/>
    <mergeCell ref="AD30:AH30"/>
    <mergeCell ref="AI29:AP29"/>
    <mergeCell ref="AQ29:AT29"/>
    <mergeCell ref="C27:D27"/>
    <mergeCell ref="E27:F27"/>
    <mergeCell ref="G27:V27"/>
    <mergeCell ref="W27:X27"/>
    <mergeCell ref="Y27:AC27"/>
    <mergeCell ref="AD27:AH27"/>
    <mergeCell ref="AI26:AP26"/>
    <mergeCell ref="AQ26:AT26"/>
    <mergeCell ref="C28:D28"/>
    <mergeCell ref="E28:F28"/>
    <mergeCell ref="G28:V28"/>
    <mergeCell ref="W28:X28"/>
    <mergeCell ref="Y28:AC28"/>
    <mergeCell ref="AD28:AH28"/>
    <mergeCell ref="AI27:AP27"/>
    <mergeCell ref="AQ27:AT27"/>
    <mergeCell ref="C25:D25"/>
    <mergeCell ref="E25:F25"/>
    <mergeCell ref="G25:V25"/>
    <mergeCell ref="W25:X25"/>
    <mergeCell ref="Y25:AC25"/>
    <mergeCell ref="AD25:AH25"/>
    <mergeCell ref="AI24:AP24"/>
    <mergeCell ref="AQ24:AT24"/>
    <mergeCell ref="C26:D26"/>
    <mergeCell ref="E26:F26"/>
    <mergeCell ref="G26:V26"/>
    <mergeCell ref="W26:X26"/>
    <mergeCell ref="Y26:AC26"/>
    <mergeCell ref="AD26:AH26"/>
    <mergeCell ref="AI25:AP25"/>
    <mergeCell ref="AQ25:AT25"/>
    <mergeCell ref="C23:D23"/>
    <mergeCell ref="E23:F23"/>
    <mergeCell ref="G23:V23"/>
    <mergeCell ref="W23:X23"/>
    <mergeCell ref="Y23:AC23"/>
    <mergeCell ref="AD23:AH23"/>
    <mergeCell ref="AI22:AP22"/>
    <mergeCell ref="AQ22:AT22"/>
    <mergeCell ref="C24:D24"/>
    <mergeCell ref="E24:F24"/>
    <mergeCell ref="G24:V24"/>
    <mergeCell ref="W24:X24"/>
    <mergeCell ref="Y24:AC24"/>
    <mergeCell ref="AD24:AH24"/>
    <mergeCell ref="AI23:AP23"/>
    <mergeCell ref="AQ23:AT23"/>
    <mergeCell ref="C21:D21"/>
    <mergeCell ref="E21:F21"/>
    <mergeCell ref="G21:V21"/>
    <mergeCell ref="W21:X21"/>
    <mergeCell ref="Y21:AC21"/>
    <mergeCell ref="AD21:AH21"/>
    <mergeCell ref="AI20:AP20"/>
    <mergeCell ref="AQ20:AT20"/>
    <mergeCell ref="C22:D22"/>
    <mergeCell ref="E22:F22"/>
    <mergeCell ref="G22:V22"/>
    <mergeCell ref="W22:X22"/>
    <mergeCell ref="Y22:AC22"/>
    <mergeCell ref="AD22:AH22"/>
    <mergeCell ref="AI21:AP21"/>
    <mergeCell ref="AQ21:AT21"/>
    <mergeCell ref="C19:D19"/>
    <mergeCell ref="E19:F19"/>
    <mergeCell ref="G19:V19"/>
    <mergeCell ref="W19:X19"/>
    <mergeCell ref="Y19:AC19"/>
    <mergeCell ref="AD19:AH19"/>
    <mergeCell ref="AI18:AP18"/>
    <mergeCell ref="AQ18:AT18"/>
    <mergeCell ref="C20:D20"/>
    <mergeCell ref="E20:F20"/>
    <mergeCell ref="G20:V20"/>
    <mergeCell ref="W20:X20"/>
    <mergeCell ref="Y20:AC20"/>
    <mergeCell ref="AD20:AH20"/>
    <mergeCell ref="AI19:AP19"/>
    <mergeCell ref="AQ19:AT19"/>
    <mergeCell ref="C17:D17"/>
    <mergeCell ref="E17:F17"/>
    <mergeCell ref="G17:V17"/>
    <mergeCell ref="W17:X17"/>
    <mergeCell ref="Y17:AC17"/>
    <mergeCell ref="AD17:AH17"/>
    <mergeCell ref="AI16:AP16"/>
    <mergeCell ref="AQ16:AT16"/>
    <mergeCell ref="C18:D18"/>
    <mergeCell ref="E18:F18"/>
    <mergeCell ref="G18:V18"/>
    <mergeCell ref="W18:X18"/>
    <mergeCell ref="Y18:AC18"/>
    <mergeCell ref="AD18:AH18"/>
    <mergeCell ref="AI17:AP17"/>
    <mergeCell ref="AQ17:AT17"/>
    <mergeCell ref="C15:D15"/>
    <mergeCell ref="E15:F15"/>
    <mergeCell ref="G15:V15"/>
    <mergeCell ref="W15:X15"/>
    <mergeCell ref="Y15:AC15"/>
    <mergeCell ref="AD15:AH15"/>
    <mergeCell ref="AI14:AP14"/>
    <mergeCell ref="AQ14:AT14"/>
    <mergeCell ref="C16:D16"/>
    <mergeCell ref="E16:F16"/>
    <mergeCell ref="G16:V16"/>
    <mergeCell ref="W16:X16"/>
    <mergeCell ref="Y16:AC16"/>
    <mergeCell ref="AD16:AH16"/>
    <mergeCell ref="AI15:AP15"/>
    <mergeCell ref="AQ15:AT15"/>
    <mergeCell ref="C13:D13"/>
    <mergeCell ref="E13:F13"/>
    <mergeCell ref="G13:V13"/>
    <mergeCell ref="W13:X13"/>
    <mergeCell ref="Y13:AC13"/>
    <mergeCell ref="AD13:AH13"/>
    <mergeCell ref="AI12:AP12"/>
    <mergeCell ref="AQ12:AT12"/>
    <mergeCell ref="C14:D14"/>
    <mergeCell ref="E14:F14"/>
    <mergeCell ref="G14:V14"/>
    <mergeCell ref="W14:X14"/>
    <mergeCell ref="Y14:AC14"/>
    <mergeCell ref="AD14:AH14"/>
    <mergeCell ref="AI13:AP13"/>
    <mergeCell ref="AQ13:AT13"/>
    <mergeCell ref="C11:D11"/>
    <mergeCell ref="E11:F11"/>
    <mergeCell ref="G11:V11"/>
    <mergeCell ref="W11:X11"/>
    <mergeCell ref="Y11:AC11"/>
    <mergeCell ref="AD11:AH11"/>
    <mergeCell ref="AI10:AP10"/>
    <mergeCell ref="AQ10:AT10"/>
    <mergeCell ref="C12:D12"/>
    <mergeCell ref="E12:F12"/>
    <mergeCell ref="G12:V12"/>
    <mergeCell ref="W12:X12"/>
    <mergeCell ref="Y12:AC12"/>
    <mergeCell ref="AD12:AH12"/>
    <mergeCell ref="AI11:AP11"/>
    <mergeCell ref="AQ11:AT11"/>
    <mergeCell ref="C8:AP8"/>
    <mergeCell ref="AQ8:AT9"/>
    <mergeCell ref="C9:D9"/>
    <mergeCell ref="E9:F9"/>
    <mergeCell ref="G9:V9"/>
    <mergeCell ref="W9:X9"/>
    <mergeCell ref="AM6:AQ6"/>
    <mergeCell ref="C10:D10"/>
    <mergeCell ref="E10:F10"/>
    <mergeCell ref="G10:V10"/>
    <mergeCell ref="W10:X10"/>
    <mergeCell ref="Y10:AC10"/>
    <mergeCell ref="AD10:AH10"/>
    <mergeCell ref="Y9:AC9"/>
    <mergeCell ref="AD9:AH9"/>
    <mergeCell ref="AI9:AP9"/>
    <mergeCell ref="B1:F1"/>
    <mergeCell ref="AT1:AU1"/>
    <mergeCell ref="C2:AT3"/>
    <mergeCell ref="S4:AC4"/>
    <mergeCell ref="AD4:AF4"/>
    <mergeCell ref="C6:F6"/>
    <mergeCell ref="G6:H6"/>
    <mergeCell ref="K6:M6"/>
    <mergeCell ref="O6:AC6"/>
    <mergeCell ref="AD6:AF6"/>
    <mergeCell ref="AH6:AK6"/>
  </mergeCells>
  <phoneticPr fontId="3"/>
  <dataValidations count="3">
    <dataValidation type="list" allowBlank="1" showInputMessage="1" showErrorMessage="1" sqref="AT1:AU1" xr:uid="{00000000-0002-0000-0500-000001000000}">
      <formula1>"四捨五入,繰上,繰下"</formula1>
    </dataValidation>
    <dataValidation type="list" allowBlank="1" showInputMessage="1" showErrorMessage="1" sqref="W40:X40" xr:uid="{00000000-0002-0000-0500-000002000000}">
      <formula1>"Kg,ｔ,式,ｍ3,ｍ2,人,台,枚,基,日,缶,セット"</formula1>
    </dataValidation>
    <dataValidation imeMode="disabled" allowBlank="1" showInputMessage="1" showErrorMessage="1" sqref="C11:F39 Y11:AP39" xr:uid="{00000000-0002-0000-0500-000003000000}"/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様式1号(総括請求書)</vt:lpstr>
      <vt:lpstr>様式2-1号(内訳書 注文分)</vt:lpstr>
      <vt:lpstr>様式2-2号(内訳書 注文外)</vt:lpstr>
      <vt:lpstr>【見本】様式1号(総括請求書)</vt:lpstr>
      <vt:lpstr>【見本】様式2-1号(内訳書 注文分)</vt:lpstr>
      <vt:lpstr>【見本】様式2-2号(内訳書 注文外)</vt:lpstr>
      <vt:lpstr>'【見本】様式1号(総括請求書)'!Print_Area</vt:lpstr>
      <vt:lpstr>'【見本】様式2-1号(内訳書 注文分)'!Print_Area</vt:lpstr>
      <vt:lpstr>'【見本】様式2-2号(内訳書 注文外)'!Print_Area</vt:lpstr>
      <vt:lpstr>'様式1号(総括請求書)'!Print_Area</vt:lpstr>
      <vt:lpstr>'様式2-1号(内訳書 注文分)'!Print_Area</vt:lpstr>
      <vt:lpstr>'様式2-2号(内訳書 注文外)'!Print_Area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KY-MIMORI</dc:creator>
  <cp:lastModifiedBy>KY-MIMORI</cp:lastModifiedBy>
  <cp:lastPrinted>2021-07-21T11:24:01Z</cp:lastPrinted>
  <dcterms:created xsi:type="dcterms:W3CDTF">2019-08-26T23:15:46Z</dcterms:created>
  <dcterms:modified xsi:type="dcterms:W3CDTF">2021-07-21T11:25:08Z</dcterms:modified>
</cp:coreProperties>
</file>